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760" tabRatio="915" activeTab="0"/>
  </bookViews>
  <sheets>
    <sheet name="Grupės" sheetId="1" r:id="rId1"/>
    <sheet name="Distancija 70 km" sheetId="2" r:id="rId2"/>
    <sheet name="Distancija 48 km" sheetId="3" r:id="rId3"/>
    <sheet name="Distancija 25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<sst xmlns="http://schemas.openxmlformats.org/spreadsheetml/2006/main" count="17371" uniqueCount="2451">
  <si>
    <t>Eivydas Pranciulis</t>
  </si>
  <si>
    <t>Linas Noreika</t>
  </si>
  <si>
    <t>Imantas Bruožis</t>
  </si>
  <si>
    <t>Mantas Jasiulevičius</t>
  </si>
  <si>
    <t>Modestas Daugirda</t>
  </si>
  <si>
    <t>Paulius Kurlavičius</t>
  </si>
  <si>
    <t>Vytenis Mažeika</t>
  </si>
  <si>
    <t>Liutauras Tarabrinas</t>
  </si>
  <si>
    <t>Jonas Burba</t>
  </si>
  <si>
    <t>Aurimas Skirgaila</t>
  </si>
  <si>
    <t>Edvard Chitro</t>
  </si>
  <si>
    <t>Algirdas Zamuška</t>
  </si>
  <si>
    <t>Dimitrijus Roitbergas</t>
  </si>
  <si>
    <t>Paulius Žalėnas</t>
  </si>
  <si>
    <t>Jonas Vilūnas</t>
  </si>
  <si>
    <t>Darius Spetyla</t>
  </si>
  <si>
    <t>Justas Povilavičius</t>
  </si>
  <si>
    <t>Rima Lukoševičienė</t>
  </si>
  <si>
    <t>Valdas Kulys</t>
  </si>
  <si>
    <t>Rimvydas Ramanauskas</t>
  </si>
  <si>
    <t>Vitalijus Žilys</t>
  </si>
  <si>
    <t>Asta Biekšienė</t>
  </si>
  <si>
    <t>Aleksandras Simonenkovas</t>
  </si>
  <si>
    <t>Tauras Launikonis</t>
  </si>
  <si>
    <t>Rokiškis</t>
  </si>
  <si>
    <t>MINT</t>
  </si>
  <si>
    <t>Jovaldas Januškevičius</t>
  </si>
  <si>
    <t>Leonidas Šliavas</t>
  </si>
  <si>
    <t>Lukas Daujotas</t>
  </si>
  <si>
    <t>Barclays</t>
  </si>
  <si>
    <t>Vincentas Matačiūnas</t>
  </si>
  <si>
    <t>Rugilė Skibarkaitė</t>
  </si>
  <si>
    <t>Adas-Jonas Daugirdas</t>
  </si>
  <si>
    <t>Vytautas Vilūnas</t>
  </si>
  <si>
    <t>Jonas Zarauskas</t>
  </si>
  <si>
    <t>Augustas Marcinkevičius</t>
  </si>
  <si>
    <t>Vaidas Maceikis</t>
  </si>
  <si>
    <t>Andrius Valiukevičius</t>
  </si>
  <si>
    <t>Vilmantas Audzijonis</t>
  </si>
  <si>
    <t>Vilmantas Baranauskas</t>
  </si>
  <si>
    <t>FIMA</t>
  </si>
  <si>
    <t>Marius Šukevičius</t>
  </si>
  <si>
    <t>Milita Putiatina</t>
  </si>
  <si>
    <t>Artūras Jaugėla</t>
  </si>
  <si>
    <t>Tomas Skunčikas</t>
  </si>
  <si>
    <t>Vytis Sadauskas</t>
  </si>
  <si>
    <t>Gytautas Sakalauskas</t>
  </si>
  <si>
    <t>Evaldas Kubilius</t>
  </si>
  <si>
    <t>Skaistis Valiukonis</t>
  </si>
  <si>
    <t>Gaudenta Sakalauskienė</t>
  </si>
  <si>
    <t>Žygintas Bernotavičius</t>
  </si>
  <si>
    <t>Augustas Mažeika</t>
  </si>
  <si>
    <t>Gintautas Černiauskas</t>
  </si>
  <si>
    <t>Anykščiai</t>
  </si>
  <si>
    <t>Sergejus Michailovas</t>
  </si>
  <si>
    <t>Kipras Daugirdas</t>
  </si>
  <si>
    <t>Anastasija Kudriavceva</t>
  </si>
  <si>
    <t>Ruslan Pukšto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</si>
  <si>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</si>
  <si>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</si>
  <si>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</si>
  <si>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</si>
  <si>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</si>
  <si>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</si>
  <si>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</si>
  <si>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</si>
  <si>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</si>
  <si>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</si>
  <si>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</si>
  <si>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</si>
  <si>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</si>
  <si>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</si>
  <si>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</si>
  <si>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</si>
  <si>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</si>
  <si>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</si>
  <si>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</si>
  <si>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Laurynas Skibarka</t>
  </si>
  <si>
    <t>Domas Manikas</t>
  </si>
  <si>
    <t>Šarūnas Pacevičius</t>
  </si>
  <si>
    <t>Justas Klimavičius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</si>
  <si>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</si>
  <si>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</si>
  <si>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</si>
  <si>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</si>
  <si>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</si>
  <si>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</si>
  <si>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Algirdas Varnagiris</t>
  </si>
  <si>
    <t>Andrej Cholščevnikov</t>
  </si>
  <si>
    <t>Darius Pekarskas</t>
  </si>
  <si>
    <t>Gediminas Labutis</t>
  </si>
  <si>
    <t>Irina Martynova</t>
  </si>
  <si>
    <t>Justinas Gurklys</t>
  </si>
  <si>
    <t>Linas Vainius</t>
  </si>
  <si>
    <t>Mantas Jakimavičius</t>
  </si>
  <si>
    <t>Mindaugas Zlatkus</t>
  </si>
  <si>
    <t>Paulius Bakutis</t>
  </si>
  <si>
    <t>Ridas Karaška</t>
  </si>
  <si>
    <t>Tomas Zdanavičius</t>
  </si>
  <si>
    <t>Vygantas Vitkus</t>
  </si>
  <si>
    <t>Vytis Nakutis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</si>
  <si>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</si>
  <si>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</si>
  <si>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</si>
  <si>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</si>
  <si>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</si>
  <si>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</si>
  <si>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</si>
  <si>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</si>
  <si>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</si>
  <si>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</si>
  <si>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</si>
  <si>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</si>
  <si>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</si>
  <si>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</si>
  <si>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</si>
  <si>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</si>
  <si>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</si>
  <si>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S-Sportas</t>
  </si>
  <si>
    <t>CSC</t>
  </si>
  <si>
    <t>M18</t>
  </si>
  <si>
    <t>Marijampolė</t>
  </si>
  <si>
    <t>M16</t>
  </si>
  <si>
    <t>Montis Magia</t>
  </si>
  <si>
    <t>Visaginas</t>
  </si>
  <si>
    <t>W16</t>
  </si>
  <si>
    <t>Elektrėnai</t>
  </si>
  <si>
    <t>Mykolas Bartkevičius</t>
  </si>
  <si>
    <t>Arūnas Gliaudelis</t>
  </si>
  <si>
    <t>Vygandas Ragaišis</t>
  </si>
  <si>
    <t>Diana Laškienė</t>
  </si>
  <si>
    <t>Rimas Zarauskas</t>
  </si>
  <si>
    <t>Mindaugas Kazlauskas</t>
  </si>
  <si>
    <t>Dainius Zarauskas</t>
  </si>
  <si>
    <t>Andrius Grigusevičius</t>
  </si>
  <si>
    <t>Artūras Jonušas</t>
  </si>
  <si>
    <t>Marius Leonas</t>
  </si>
  <si>
    <t>Robertas Venslovas</t>
  </si>
  <si>
    <t>Genadijus Petrikas</t>
  </si>
  <si>
    <t>Jonas Balčiūnas</t>
  </si>
  <si>
    <t>Šarūnas Bieliauskas</t>
  </si>
  <si>
    <t>Valdemaras Dervinis</t>
  </si>
  <si>
    <t>Alvidas Urniežius</t>
  </si>
  <si>
    <t>Juozas Vilkelis</t>
  </si>
  <si>
    <t>Ignas Gylys</t>
  </si>
  <si>
    <t>Dovydas Lukšas</t>
  </si>
  <si>
    <t>Arnas Sausaitis</t>
  </si>
  <si>
    <t>Artūras Remeika</t>
  </si>
  <si>
    <t>Alfredas Vaitkus</t>
  </si>
  <si>
    <t>Raimondas Difartas</t>
  </si>
  <si>
    <t>Virgilijus Bartkevičius</t>
  </si>
  <si>
    <t>Žilvinas Žalėnas</t>
  </si>
  <si>
    <t>Vitalis Lisauskas</t>
  </si>
  <si>
    <t>Marius Narkevičius</t>
  </si>
  <si>
    <t>Aistis Gasparavičius</t>
  </si>
  <si>
    <t>Martynas Gediminas</t>
  </si>
  <si>
    <t>Erik Gorodeckij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</si>
  <si>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</si>
  <si>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</si>
  <si>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</si>
  <si>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</si>
  <si>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</si>
  <si>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</si>
  <si>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</si>
  <si>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</si>
  <si>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</si>
  <si>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</si>
  <si>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</si>
  <si>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Darius Vosylius</t>
  </si>
  <si>
    <t>Andrius Jurkus</t>
  </si>
  <si>
    <t>Paulius Kudriavcevas</t>
  </si>
  <si>
    <t>Rytis Jakučionis</t>
  </si>
  <si>
    <t>Mantas Gritėnas</t>
  </si>
  <si>
    <t>Gedmantas Kropis</t>
  </si>
  <si>
    <t>Romualdas Imbrasas</t>
  </si>
  <si>
    <t>Petras Kiušas</t>
  </si>
  <si>
    <t>Liudas Rainys</t>
  </si>
  <si>
    <t>Rolandas Navikas</t>
  </si>
  <si>
    <t>Lukas Adomavičius</t>
  </si>
  <si>
    <t>Linas Juknevičius</t>
  </si>
  <si>
    <t>Egidijus Masilionis</t>
  </si>
  <si>
    <t>Petras Ramanauskas</t>
  </si>
  <si>
    <t>Algirdas Daukantas</t>
  </si>
  <si>
    <t>Osvaldas Maldutis</t>
  </si>
  <si>
    <t>Ieva Venckutė</t>
  </si>
  <si>
    <t>Šarūnas Žalėnas</t>
  </si>
  <si>
    <t>Laurynas Stasikėlis</t>
  </si>
  <si>
    <t>Kaišiadorys</t>
  </si>
  <si>
    <t>Trakai</t>
  </si>
  <si>
    <t>Marijus Butrimavičius</t>
  </si>
  <si>
    <t>Vytautas Trakimas</t>
  </si>
  <si>
    <t>Žilvinas Naujalis</t>
  </si>
  <si>
    <t>Matas Dumčius</t>
  </si>
  <si>
    <t>Šarūnas Litvinaitis</t>
  </si>
  <si>
    <t>Žan Šumel</t>
  </si>
  <si>
    <t>Dominykas Pinelis</t>
  </si>
  <si>
    <t>Jurijus Ceiko</t>
  </si>
  <si>
    <t>Vidas Sabulis</t>
  </si>
  <si>
    <t>Kėdainiai</t>
  </si>
  <si>
    <t>Gediminas Lukavičius</t>
  </si>
  <si>
    <t>Kęstutis Prušinskas</t>
  </si>
  <si>
    <t>Kęstutis Janušis</t>
  </si>
  <si>
    <t>Laurynas Grigas</t>
  </si>
  <si>
    <t>Martynas Utkinas</t>
  </si>
  <si>
    <t>Paulius Sanajevas</t>
  </si>
  <si>
    <t>Jaunius Dilys</t>
  </si>
  <si>
    <t>Giedrius Gervickas</t>
  </si>
  <si>
    <t>Marius Ramanauskas</t>
  </si>
  <si>
    <t>Justinas Račinskas</t>
  </si>
  <si>
    <t>Andrius Prušinskas</t>
  </si>
  <si>
    <t>Martynas Vervečka</t>
  </si>
  <si>
    <t>Darius Skritas</t>
  </si>
  <si>
    <t>Mantas Tomkus</t>
  </si>
  <si>
    <t>Darius Skrebė</t>
  </si>
  <si>
    <t>Arūnas Jankūnas</t>
  </si>
  <si>
    <t>MyBike</t>
  </si>
  <si>
    <t>Vytautas Sabotaitis</t>
  </si>
  <si>
    <t>Raimundas Navickas</t>
  </si>
  <si>
    <t>Tautvydas Valkevičius</t>
  </si>
  <si>
    <t>Eugenijus Ūzas</t>
  </si>
  <si>
    <t>Liutauras Debeikis</t>
  </si>
  <si>
    <t>Arūnas Laukaitis</t>
  </si>
  <si>
    <t>Andrius Januškevičius</t>
  </si>
  <si>
    <t>Vidmantas Pladas</t>
  </si>
  <si>
    <t>Nerijus Zacharevičius</t>
  </si>
  <si>
    <t>Karolina Karpavičiūtė</t>
  </si>
  <si>
    <t>Lina Vasiliauskienė</t>
  </si>
  <si>
    <t>Laurynas Vinskas</t>
  </si>
  <si>
    <t>Marta Navickaitė</t>
  </si>
  <si>
    <t>Inžinerija</t>
  </si>
  <si>
    <t>Urtė Kurdeikaitė</t>
  </si>
  <si>
    <t>Tomas Vinskas</t>
  </si>
  <si>
    <t>Palanga</t>
  </si>
  <si>
    <t>Lukas Raila</t>
  </si>
  <si>
    <t>Andrius Rudokas</t>
  </si>
  <si>
    <t>Broliai gaubliai</t>
  </si>
  <si>
    <t>Donatas Dabrikas</t>
  </si>
  <si>
    <t>Tautvydas Launikonis</t>
  </si>
  <si>
    <t>Paulius Natalevičius</t>
  </si>
  <si>
    <t>Rimvydas Pranciulis</t>
  </si>
  <si>
    <t>Simonas Žukauskas</t>
  </si>
  <si>
    <t>Audrius Žakas</t>
  </si>
  <si>
    <t>Vilius Strobeika</t>
  </si>
  <si>
    <t>Artūras Dilys</t>
  </si>
  <si>
    <t>Mėg</t>
  </si>
  <si>
    <t>Linas Mataitis</t>
  </si>
  <si>
    <t>Artūras Želnys</t>
  </si>
  <si>
    <t>II ratas</t>
  </si>
  <si>
    <t>Arnoldas Valiauga</t>
  </si>
  <si>
    <t>Tadas Malinauskas</t>
  </si>
  <si>
    <t>Instinktas-Vilimeksas</t>
  </si>
  <si>
    <t>Arūnas Noreika</t>
  </si>
  <si>
    <t>Marius Stasiūnas</t>
  </si>
  <si>
    <t>Vygandas Rapševičius</t>
  </si>
  <si>
    <t>Darius Tamošiūnas</t>
  </si>
  <si>
    <t>Antanas Gražulis</t>
  </si>
  <si>
    <t>Saulius Ališauskas</t>
  </si>
  <si>
    <t>Algis Vinskas</t>
  </si>
  <si>
    <t>Emilis Petkevičius</t>
  </si>
  <si>
    <t>Mindaugas Giraitis</t>
  </si>
  <si>
    <t>Vidmantas Kaminskas</t>
  </si>
  <si>
    <t>Julius Barniškis</t>
  </si>
  <si>
    <t>Andrius Norkevičius</t>
  </si>
  <si>
    <t>Ramūnas Matuzevičius</t>
  </si>
  <si>
    <t>Sigitas Aleksonis</t>
  </si>
  <si>
    <t>Miglė Mačionytė</t>
  </si>
  <si>
    <t>Ieva Ciesiūnaitė</t>
  </si>
  <si>
    <t>Nerijus Bagdonavičius</t>
  </si>
  <si>
    <t>Raimundas Guoga</t>
  </si>
  <si>
    <t>Audrius Ignatavičius</t>
  </si>
  <si>
    <t>Domantas Taura</t>
  </si>
  <si>
    <t>Rytis Taura</t>
  </si>
  <si>
    <t>Mantas Januškevičius</t>
  </si>
  <si>
    <t>Linas Astrauskas</t>
  </si>
  <si>
    <t>Tomas Barauskas</t>
  </si>
  <si>
    <t>Mindaugas Stašaitis</t>
  </si>
  <si>
    <t>Saulius Mikalauskas</t>
  </si>
  <si>
    <t>Paulius Paštukas</t>
  </si>
  <si>
    <t>Aleksandras Gabšys</t>
  </si>
  <si>
    <t>Kristina Noreikienė</t>
  </si>
  <si>
    <t>Augintas Čižys</t>
  </si>
  <si>
    <t>Arnold Lukša</t>
  </si>
  <si>
    <t>Tomas Naktinis</t>
  </si>
  <si>
    <t>Simas Bielskis</t>
  </si>
  <si>
    <t>Gediminas Mukas</t>
  </si>
  <si>
    <t>Remigijus Staišiūnas</t>
  </si>
  <si>
    <t>dviraciuzygiai.lt</t>
  </si>
  <si>
    <t>Gediminas Alešauskas</t>
  </si>
  <si>
    <t>Danielius Stankevičius</t>
  </si>
  <si>
    <t>Marius Babachinas</t>
  </si>
  <si>
    <t>Giedrius Indriūnas</t>
  </si>
  <si>
    <t>EGGI</t>
  </si>
  <si>
    <t>Ruslanas Vorobjovas</t>
  </si>
  <si>
    <t>Saulius Šaltmeris</t>
  </si>
  <si>
    <t>Arvydas Jakubauskas</t>
  </si>
  <si>
    <t>Vilniaus Raj.</t>
  </si>
  <si>
    <t>Gintaras Gudaitis</t>
  </si>
  <si>
    <t>Justinas Ožiūnas</t>
  </si>
  <si>
    <t>Visma Lietuva</t>
  </si>
  <si>
    <t>Arūnas Rutkauskas</t>
  </si>
  <si>
    <t>Saulius Kairys</t>
  </si>
  <si>
    <t>Tomas Zenevičius</t>
  </si>
  <si>
    <t>Jolita Jarukaitienė</t>
  </si>
  <si>
    <t>Ingrida Messer</t>
  </si>
  <si>
    <t>Tomas Tamulionis</t>
  </si>
  <si>
    <t>Mantas Pumputis</t>
  </si>
  <si>
    <t>iDviratis</t>
  </si>
  <si>
    <t>Vaidas Pocius</t>
  </si>
  <si>
    <t>Kęstutis Dikinis</t>
  </si>
  <si>
    <t>Andrius Stepankevičius</t>
  </si>
  <si>
    <t>Vaida Žliobaitė</t>
  </si>
  <si>
    <t>DVIRTEKA</t>
  </si>
  <si>
    <t>Vaidas Verikas</t>
  </si>
  <si>
    <t>Darius Veiveris</t>
  </si>
  <si>
    <t>Arūnas Lipnevičius</t>
  </si>
  <si>
    <t>Vaidotas Kiaušas</t>
  </si>
  <si>
    <t>Robertas Vozbutas</t>
  </si>
  <si>
    <t>Eugenijus Sabaliauskas</t>
  </si>
  <si>
    <t>Kęstutis Ragulis</t>
  </si>
  <si>
    <t>Kęstutis Grabauskas</t>
  </si>
  <si>
    <t>Julius Seniuta</t>
  </si>
  <si>
    <t>Mantas Pakaušis</t>
  </si>
  <si>
    <t>Flyavex</t>
  </si>
  <si>
    <t>Simonas Gliožeris</t>
  </si>
  <si>
    <t>Vaidas Sirvydis</t>
  </si>
  <si>
    <t>Juta Racing</t>
  </si>
  <si>
    <t>Šarūnas Kleiva</t>
  </si>
  <si>
    <t>Mantas Kukenys</t>
  </si>
  <si>
    <t>Paulius Medvedskis</t>
  </si>
  <si>
    <t>Edvilas Asijavičius</t>
  </si>
  <si>
    <t>Rytis Kėkštas</t>
  </si>
  <si>
    <t>Algis Barauskas</t>
  </si>
  <si>
    <t>Žilvinas Tumosa</t>
  </si>
  <si>
    <t>Giedrius Babelis</t>
  </si>
  <si>
    <t>Laurynas Bimbiris</t>
  </si>
  <si>
    <t>Arvydas Šilkaitis</t>
  </si>
  <si>
    <t>Ervinas Damauskas</t>
  </si>
  <si>
    <t>Dainius Petrauskas</t>
  </si>
  <si>
    <t>Aurimas Gulinas</t>
  </si>
  <si>
    <t>Audrius Vasiliauskas</t>
  </si>
  <si>
    <t>Rasa Ališauskienė</t>
  </si>
  <si>
    <t>Mindaugas Žiūkas</t>
  </si>
  <si>
    <t>Juozas Kieras</t>
  </si>
  <si>
    <t>Augustinas Vizbaras</t>
  </si>
  <si>
    <t>Laisv</t>
  </si>
  <si>
    <t>Tadas Barkus</t>
  </si>
  <si>
    <t>Gustas Raugala</t>
  </si>
  <si>
    <t>Sigitas Marozas</t>
  </si>
  <si>
    <t>Arūnas Bartkus</t>
  </si>
  <si>
    <t>Rimantas Paulauskas</t>
  </si>
  <si>
    <t>Rolandas Norvilas</t>
  </si>
  <si>
    <t>Vytautas Ivanauskas</t>
  </si>
  <si>
    <t>Saulius Ribokas</t>
  </si>
  <si>
    <t>Valdas Zamuška</t>
  </si>
  <si>
    <t>Vytis Martinaitis</t>
  </si>
  <si>
    <t>Mingailė Stašaitytė</t>
  </si>
  <si>
    <t>Karolis Cvirka</t>
  </si>
  <si>
    <t>Haroldas Barkus</t>
  </si>
  <si>
    <t>Povilas Braziulis</t>
  </si>
  <si>
    <t>Loreta Šilkaitienė</t>
  </si>
  <si>
    <t>Aurimas Vaitkus</t>
  </si>
  <si>
    <t>Gabija Ališauskaitė</t>
  </si>
  <si>
    <t>Aleksandr Stupak</t>
  </si>
  <si>
    <t>Adrija Žalėnaitė</t>
  </si>
  <si>
    <t>Steponas Matačiūnas</t>
  </si>
  <si>
    <t>Meda Bartkutė</t>
  </si>
  <si>
    <t>Gabrielius Ceiko</t>
  </si>
  <si>
    <t>Jogailė Žalėnaitė</t>
  </si>
  <si>
    <t>Fausta Vervečkaitė</t>
  </si>
  <si>
    <t>Rūta Varnagirytė</t>
  </si>
  <si>
    <t>Mėta Žalėnaitė</t>
  </si>
  <si>
    <t>Gabrielė Šimbelytė</t>
  </si>
  <si>
    <t>Aušrinė Ašmonaitė</t>
  </si>
  <si>
    <t>Ieva Ašmonaitė</t>
  </si>
  <si>
    <t>Miglė Speičytė</t>
  </si>
  <si>
    <t>Liepa Šveikauskaitė</t>
  </si>
  <si>
    <t>Kostas Barauskas</t>
  </si>
  <si>
    <t>Augustinas Barkus</t>
  </si>
  <si>
    <t>Emilis Šukevičius</t>
  </si>
  <si>
    <t>Vilma Kudirkaitė</t>
  </si>
  <si>
    <t>Tomas Juozapavičius</t>
  </si>
  <si>
    <t>Kotryna Vitkūnaitė</t>
  </si>
  <si>
    <t>Linas Banys</t>
  </si>
  <si>
    <t>Lukas Žukauskas</t>
  </si>
  <si>
    <t>Viktorija Kapancova</t>
  </si>
  <si>
    <t>Laima Banaitytė</t>
  </si>
  <si>
    <t>Bronius Vitkūnas</t>
  </si>
  <si>
    <t>Kšyštof Svirid</t>
  </si>
  <si>
    <t>Eimantas Gudiškis</t>
  </si>
  <si>
    <t>Top Team - Ultrabike</t>
  </si>
  <si>
    <t>CHAIN GANG</t>
  </si>
  <si>
    <t>Denas Danyla</t>
  </si>
  <si>
    <t>Ramūnas Valeika</t>
  </si>
  <si>
    <t>Jonas Ališauskas</t>
  </si>
  <si>
    <t>SK Mohikanai</t>
  </si>
  <si>
    <t>Karolis Volungevičius</t>
  </si>
  <si>
    <t>Elijus Čivilis</t>
  </si>
  <si>
    <t>Aleksandras Malakauskas</t>
  </si>
  <si>
    <t>Raimondas Kalina</t>
  </si>
  <si>
    <t>Tautvydas Graužinis</t>
  </si>
  <si>
    <t>Silvija Latožaitė</t>
  </si>
  <si>
    <t>Swedbank</t>
  </si>
  <si>
    <t>Danas Čivilis</t>
  </si>
  <si>
    <t>Romanas Černevičius</t>
  </si>
  <si>
    <t>Justinas Černiauskas</t>
  </si>
  <si>
    <t>Paulius Kinderis</t>
  </si>
  <si>
    <t>Ignalinos dviračių klubas</t>
  </si>
  <si>
    <t>Povilas Gavelis</t>
  </si>
  <si>
    <t>Gytis Sadeckas</t>
  </si>
  <si>
    <t>Audrius Buivydas</t>
  </si>
  <si>
    <t>Eimantas Miškevičius</t>
  </si>
  <si>
    <t>Ernestas Pisarevskis</t>
  </si>
  <si>
    <t>Vaidotas Baužys</t>
  </si>
  <si>
    <t>Lola</t>
  </si>
  <si>
    <t>Dominykas Šulcas</t>
  </si>
  <si>
    <t>Gintautas Gumbrevičius</t>
  </si>
  <si>
    <t>Raudondvaris</t>
  </si>
  <si>
    <t>Adomas Pesliakas</t>
  </si>
  <si>
    <t>Kristijonas Rauba</t>
  </si>
  <si>
    <t>Domas Staugaitis</t>
  </si>
  <si>
    <t>Edita Pociūtė-Kurlavičienė</t>
  </si>
  <si>
    <t>Darius Januška</t>
  </si>
  <si>
    <t>Milda Šličkutė-Šeštokienė</t>
  </si>
  <si>
    <t>Mantas Masalskis</t>
  </si>
  <si>
    <t>FOCUS Vilnius - VMSC</t>
  </si>
  <si>
    <t>Augustas Gavėnavičius</t>
  </si>
  <si>
    <t>Adolfas Sankauskis</t>
  </si>
  <si>
    <t>Trakai MTB</t>
  </si>
  <si>
    <t>Andrius Liškus</t>
  </si>
  <si>
    <t>Grafija-VilPak</t>
  </si>
  <si>
    <t>Coca cola HBC</t>
  </si>
  <si>
    <t>Vidas Vilkuotis</t>
  </si>
  <si>
    <t>Andrejus Lizunovas</t>
  </si>
  <si>
    <t>Artūras Šuliauskas</t>
  </si>
  <si>
    <t>Aristidas Kelmelis</t>
  </si>
  <si>
    <t>Arūnas Žičkus</t>
  </si>
  <si>
    <t>Martynas Dabužinskas</t>
  </si>
  <si>
    <t>Vilgaudas Kaupa</t>
  </si>
  <si>
    <t>Julius Bernatavičius</t>
  </si>
  <si>
    <t>Jonas Rudys</t>
  </si>
  <si>
    <t>Marius Navikas</t>
  </si>
  <si>
    <t>3p logistics</t>
  </si>
  <si>
    <t>Karolina Černych</t>
  </si>
  <si>
    <t>Tomas Usevičius</t>
  </si>
  <si>
    <t>Juozas Kvedaras</t>
  </si>
  <si>
    <t>Agnė Miškevičienė</t>
  </si>
  <si>
    <t>Ramūnas Rudžionis</t>
  </si>
  <si>
    <t>Viktoras Zaubidovas</t>
  </si>
  <si>
    <t>Paulius Dunauskas</t>
  </si>
  <si>
    <t>Cedric Henriot</t>
  </si>
  <si>
    <t>Paulius Varnas</t>
  </si>
  <si>
    <t>Andrius Gudelis</t>
  </si>
  <si>
    <t>Dainius Meilunas</t>
  </si>
  <si>
    <t>Runglorious Bastards</t>
  </si>
  <si>
    <t>Arūnas Antanaitis</t>
  </si>
  <si>
    <t>Kristijonas Bulzgis</t>
  </si>
  <si>
    <t>Švenčionėliai</t>
  </si>
  <si>
    <t>Danil Michailovas</t>
  </si>
  <si>
    <t>Tadas Žiliukas</t>
  </si>
  <si>
    <t>Dainius Radžiūnas</t>
  </si>
  <si>
    <t>Tomas Gluoksnis</t>
  </si>
  <si>
    <t>Vidmantas Serva</t>
  </si>
  <si>
    <t>Rolandas Stagniūnas</t>
  </si>
  <si>
    <t>Audrius Urmanavičius</t>
  </si>
  <si>
    <t>Kristijonas Marcinkevičius</t>
  </si>
  <si>
    <t>Arnoldas Juškevičius</t>
  </si>
  <si>
    <t>Marius Vaščega</t>
  </si>
  <si>
    <t>Vladas Vaitkus</t>
  </si>
  <si>
    <t>Jurgita Makselytė</t>
  </si>
  <si>
    <t>Tadas Matačiūnas</t>
  </si>
  <si>
    <t>Tautvydas Ragulis</t>
  </si>
  <si>
    <t>Raminta Sankauskienė</t>
  </si>
  <si>
    <t>Paulius Laužikas</t>
  </si>
  <si>
    <t>Vidmantas Galiauskas</t>
  </si>
  <si>
    <t>Darius Kubilas</t>
  </si>
  <si>
    <t>Tadas Žvirblis</t>
  </si>
  <si>
    <t>Martynas Plyčiuraitis Plyčius</t>
  </si>
  <si>
    <t>Kristupas Žegunis</t>
  </si>
  <si>
    <t>Tadas Bareika</t>
  </si>
  <si>
    <t>Edvinas Žvirblis</t>
  </si>
  <si>
    <t>Rūtenis Kavaliauskas</t>
  </si>
  <si>
    <t>Radviliškis</t>
  </si>
  <si>
    <t>Valentinas Leskauskas</t>
  </si>
  <si>
    <t>Justas Mažuolis</t>
  </si>
  <si>
    <t>Vilius Mikėnas</t>
  </si>
  <si>
    <t>Darjušas Rapnikas</t>
  </si>
  <si>
    <t>Viačeslav Jankunec</t>
  </si>
  <si>
    <t>Igoris Berezovskij</t>
  </si>
  <si>
    <t>Algimantas Alksmantas</t>
  </si>
  <si>
    <t>Marius Urbanavičius</t>
  </si>
  <si>
    <t>Tadas Ragaliauskas</t>
  </si>
  <si>
    <t>Ignas Žąsinas</t>
  </si>
  <si>
    <t>Pabradė</t>
  </si>
  <si>
    <t>Romas Kizevičius</t>
  </si>
  <si>
    <t>Nerijus Dumbrava</t>
  </si>
  <si>
    <t>Laima Malcienė</t>
  </si>
  <si>
    <t>Kęstutis Liaugminas</t>
  </si>
  <si>
    <t>Darija Jankauskaitė</t>
  </si>
  <si>
    <t>Valerijus Trimailovas</t>
  </si>
  <si>
    <t>Balys Rutkauskas</t>
  </si>
  <si>
    <t>Vladimiras Jakovlevas</t>
  </si>
  <si>
    <t>Asta Jonuškaitė</t>
  </si>
  <si>
    <t>Dainius Lučkauskas</t>
  </si>
  <si>
    <t>Algirdas Vaitmonas</t>
  </si>
  <si>
    <t>Jovita Kudirkaitė</t>
  </si>
  <si>
    <t>Sandra Bajorinaite</t>
  </si>
  <si>
    <t>Adomas Razgaitis</t>
  </si>
  <si>
    <t>Justas Brazauskas</t>
  </si>
  <si>
    <t>Just Bike</t>
  </si>
  <si>
    <t>Vadim Kresik</t>
  </si>
  <si>
    <t>Lukas Juodviršis</t>
  </si>
  <si>
    <t>Marius Šaltenis</t>
  </si>
  <si>
    <t>Vilius Šumskas</t>
  </si>
  <si>
    <t>Andrius Živatkauskas</t>
  </si>
  <si>
    <t>Evaldas Vagnoris</t>
  </si>
  <si>
    <t>Mindaugas Štaras</t>
  </si>
  <si>
    <t>Julius Šeibokas</t>
  </si>
  <si>
    <t>Olegas Kozevnikovas</t>
  </si>
  <si>
    <t>Karolis Rinkevičius</t>
  </si>
  <si>
    <t>Mantas Bitinas</t>
  </si>
  <si>
    <t>Jonas Miščikas</t>
  </si>
  <si>
    <t>Arminas Bagdonas</t>
  </si>
  <si>
    <t>Andrius Lukošius</t>
  </si>
  <si>
    <t>Ramūnas Žilionis</t>
  </si>
  <si>
    <t>Eugenijus Petkauskas</t>
  </si>
  <si>
    <t>Žygimantas Matuzevičius</t>
  </si>
  <si>
    <t>Egidijus Baikauskas</t>
  </si>
  <si>
    <t>Andrej Poguda</t>
  </si>
  <si>
    <t>Stasys Račinskas</t>
  </si>
  <si>
    <t>Ąžuolas Galiauskas</t>
  </si>
  <si>
    <t>Elvyra Bugajevaitė</t>
  </si>
  <si>
    <t>Viktorija Danielė</t>
  </si>
  <si>
    <t>Ramūnas Leipus</t>
  </si>
  <si>
    <t>Joris Sekonas</t>
  </si>
  <si>
    <t>Džiugas Karklelis</t>
  </si>
  <si>
    <t>Tomas Jurgutavičius</t>
  </si>
  <si>
    <t>Eigirdas Janušonis</t>
  </si>
  <si>
    <t>Augustas Arlauskis</t>
  </si>
  <si>
    <t>Tauragė</t>
  </si>
  <si>
    <t>Simonas Kavaliauskas</t>
  </si>
  <si>
    <t>Arvidas Remeika</t>
  </si>
  <si>
    <t>Alvydas Alysas</t>
  </si>
  <si>
    <t>Simas Denisovas</t>
  </si>
  <si>
    <t>Arvydas Juraitis</t>
  </si>
  <si>
    <t>Gedvydas Česnauskis</t>
  </si>
  <si>
    <t>Saulius Bareika</t>
  </si>
  <si>
    <t>Algimantas Kleiva</t>
  </si>
  <si>
    <t>Martynas Žvirblis</t>
  </si>
  <si>
    <t>Marija Kresik</t>
  </si>
  <si>
    <t>Nora Stašaitė</t>
  </si>
  <si>
    <t>Viktorija Narkevičienė</t>
  </si>
  <si>
    <t>Dovilė Grabauskienė</t>
  </si>
  <si>
    <t>Raimondas Sakalauskas</t>
  </si>
  <si>
    <t>Agnė Taučiūtė</t>
  </si>
  <si>
    <t>Astijus Sėjūnas</t>
  </si>
  <si>
    <t>Jurgita Griciūtė</t>
  </si>
  <si>
    <t>Gediminas Smilgevičius</t>
  </si>
  <si>
    <t>Vilius Lizunovas</t>
  </si>
  <si>
    <t>Polina Kresik</t>
  </si>
  <si>
    <t>Simonas Bareika</t>
  </si>
  <si>
    <t>Viltė Gritėnaitė</t>
  </si>
  <si>
    <t>Margarita Pukšto</t>
  </si>
  <si>
    <t>Anna Narkevičiūtė</t>
  </si>
  <si>
    <t>Nojus Katkevičius</t>
  </si>
  <si>
    <t>Kostas Michailovas</t>
  </si>
  <si>
    <t>Jokūbas Antanaitis</t>
  </si>
  <si>
    <t>Tadas Minkauskas</t>
  </si>
  <si>
    <t>Jonas Bartkus</t>
  </si>
  <si>
    <t>Almantė Balčiūnaitė</t>
  </si>
  <si>
    <t>Augustas Kėkštas</t>
  </si>
  <si>
    <t>Saulius Speičys</t>
  </si>
  <si>
    <t>Giedrius Stanaitis</t>
  </si>
  <si>
    <t>Daugavpils</t>
  </si>
  <si>
    <t>Tomas Micė</t>
  </si>
  <si>
    <t>Giedrius Jakimčius</t>
  </si>
  <si>
    <t>Mantas Pavliukevičius</t>
  </si>
  <si>
    <t>Rytis Slavinskas</t>
  </si>
  <si>
    <t>Kęstutis Žigas</t>
  </si>
  <si>
    <t>W40</t>
  </si>
  <si>
    <t>BAREIKA BROS</t>
  </si>
  <si>
    <t>Marius Valentas</t>
  </si>
  <si>
    <t>Giedrius Jaseliūnas</t>
  </si>
  <si>
    <t>Audrius Leleika</t>
  </si>
  <si>
    <t>W30</t>
  </si>
  <si>
    <t>Aurelijus Dailidonis</t>
  </si>
  <si>
    <t>Žydrūnas Razbadauskas</t>
  </si>
  <si>
    <t>Šarūnas Ramaška</t>
  </si>
  <si>
    <t>Nemenčinė</t>
  </si>
  <si>
    <t>Jonas Karklelis</t>
  </si>
  <si>
    <t>Tadas Litinskas</t>
  </si>
  <si>
    <t>Natalija Daraškevič</t>
  </si>
  <si>
    <t>Arnas Zuikis</t>
  </si>
  <si>
    <t>LRT</t>
  </si>
  <si>
    <t>Kristina Butkutė</t>
  </si>
  <si>
    <t>Darius Bacevičius</t>
  </si>
  <si>
    <t>Maxim Belov</t>
  </si>
  <si>
    <t>Arūnas Petrauskas</t>
  </si>
  <si>
    <t>Orinta Sėjūnaitė</t>
  </si>
  <si>
    <t>Jurgis Ladiga</t>
  </si>
  <si>
    <t>Dmitrij Dykman</t>
  </si>
  <si>
    <t>Justas Motiejūnas</t>
  </si>
  <si>
    <t>Danielis Kasiulionis</t>
  </si>
  <si>
    <t>Renata Dachnenkienė</t>
  </si>
  <si>
    <t>Arijus Valantavičius</t>
  </si>
  <si>
    <t>Agnė Lukošiūtė</t>
  </si>
  <si>
    <t>Rasa Galiauskiene</t>
  </si>
  <si>
    <t>Justinas Bandzinas</t>
  </si>
  <si>
    <t>Andrius Cibulskas</t>
  </si>
  <si>
    <t>Audrius Mačionis</t>
  </si>
  <si>
    <t>Benas Samulionis</t>
  </si>
  <si>
    <t>Aidas Mačionis</t>
  </si>
  <si>
    <t>Alina Belova</t>
  </si>
  <si>
    <t>Karolis Poguda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</si>
  <si>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</si>
  <si>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</si>
  <si>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</si>
  <si>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</si>
  <si>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</si>
  <si>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</si>
  <si>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</si>
  <si>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</si>
  <si>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</si>
  <si>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Cirko meškutės</t>
  </si>
  <si>
    <t>Kristupas Goštautas</t>
  </si>
  <si>
    <t>Dainius Dičiūnas</t>
  </si>
  <si>
    <t>Andrius Morkūnas</t>
  </si>
  <si>
    <t>SP Umarai</t>
  </si>
  <si>
    <t>Linas Zinevičius</t>
  </si>
  <si>
    <t>Marius Paršeliūnas</t>
  </si>
  <si>
    <t>Nedas Kardelis</t>
  </si>
  <si>
    <t>Petras Jukna</t>
  </si>
  <si>
    <t>Dalius Olšauskas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</si>
  <si>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</si>
  <si>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</si>
  <si>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</si>
  <si>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</si>
  <si>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</si>
  <si>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</si>
  <si>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</si>
  <si>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</si>
  <si>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</si>
  <si>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TOP komandų įskaita</t>
  </si>
  <si>
    <t>Vyrai</t>
  </si>
  <si>
    <t>CHAIN GANG, Vilnius</t>
  </si>
  <si>
    <t>Instinktas-Vilimeksas, Vilnius</t>
  </si>
  <si>
    <t>Moterys</t>
  </si>
  <si>
    <t>MAXI komandų įskaita</t>
  </si>
  <si>
    <t>Cirko meškutės, Vilnius</t>
  </si>
  <si>
    <t>Barclays, Vilnius</t>
  </si>
  <si>
    <t>Andrius Valiukevičius 1985</t>
  </si>
  <si>
    <t>Arnas Liorentas 1983</t>
  </si>
  <si>
    <t>Eugenijus Sabaliauskas 1987</t>
  </si>
  <si>
    <t>Giedrius Adamonis 1978</t>
  </si>
  <si>
    <t>Giedrius Paulavičius 1985</t>
  </si>
  <si>
    <t>Justinas Adomaitis 1980</t>
  </si>
  <si>
    <t>Narūnas Jusius 1971</t>
  </si>
  <si>
    <t>Andrius Morkūnas 1990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</si>
  <si>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</si>
  <si>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</si>
  <si>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</si>
  <si>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</si>
  <si>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</si>
  <si>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</si>
  <si>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Justinas Ožiūnas 1985</t>
  </si>
  <si>
    <t>Karolina Karpavičiūtė 1981</t>
  </si>
  <si>
    <t>Karolis Vilpišauskas 1998</t>
  </si>
  <si>
    <t>Linas Noreika 1997</t>
  </si>
  <si>
    <t>Loreta Šilkaitienė 1983</t>
  </si>
  <si>
    <t>Mantas Jančauskas 1980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</si>
  <si>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</si>
  <si>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</si>
  <si>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</si>
  <si>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</si>
  <si>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</si>
  <si>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</si>
  <si>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</si>
  <si>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Simas Bielskis 1988</t>
  </si>
  <si>
    <t>Simonas Gliožeris 1986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</si>
  <si>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</si>
  <si>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</si>
  <si>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</si>
  <si>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</si>
  <si>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</si>
  <si>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</si>
  <si>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</si>
  <si>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</si>
  <si>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</si>
  <si>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</si>
  <si>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</si>
  <si>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</si>
  <si>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</si>
  <si>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Audrius Dronsutavičius 1975</t>
  </si>
  <si>
    <t>Dalius Vaitekūnas 1975</t>
  </si>
  <si>
    <t>Edvardas Charžauskas 1977</t>
  </si>
  <si>
    <t>Elegijus Paulavičius 1976</t>
  </si>
  <si>
    <t>Giedrius Kadziauskas 1979</t>
  </si>
  <si>
    <t>Gytis Mekionis 1979</t>
  </si>
  <si>
    <t>Irmantas Aleliūnas 1971</t>
  </si>
  <si>
    <t>Jonas Urbanavičius 1979</t>
  </si>
  <si>
    <t>Justas Šaltinis 1989</t>
  </si>
  <si>
    <t>Kastytis Bačkis 1982</t>
  </si>
  <si>
    <t>Kristupas Žegunis 1979</t>
  </si>
  <si>
    <t>Kęstutis Pusčius 1978</t>
  </si>
  <si>
    <t>Linas Gliaudelis 1972</t>
  </si>
  <si>
    <t>Marius Vaščega 1977</t>
  </si>
  <si>
    <t>Martynas Stankevičius 1991</t>
  </si>
  <si>
    <t>Mindaugas Rudys 1982</t>
  </si>
  <si>
    <t>Rytis Kėkštas 1983</t>
  </si>
  <si>
    <t>Steponas Matačiūnas 2009</t>
  </si>
  <si>
    <t>Tadas Matačiūnas 1977</t>
  </si>
  <si>
    <t>Vaidas Mickus 1974</t>
  </si>
  <si>
    <t>Vincentas Matačiūnas 2007</t>
  </si>
  <si>
    <t>Vytautas Kukaitis 1978</t>
  </si>
  <si>
    <t>Vytautė Ašmienė 1982</t>
  </si>
  <si>
    <t>Adomas Pesliakas 1977</t>
  </si>
  <si>
    <t>Andrius Norkevičius 1975</t>
  </si>
  <si>
    <t>Antanas Gražulis 1994</t>
  </si>
  <si>
    <t>Artūras Dilys 1975</t>
  </si>
  <si>
    <t>Denas Danyla 1992</t>
  </si>
  <si>
    <t>Jaunius Dilys 1976</t>
  </si>
  <si>
    <t>Kristijonas Rauba 1996</t>
  </si>
  <si>
    <t>Mantas Gritėnas 1981</t>
  </si>
  <si>
    <t>Mindaugas Giraitis 1990</t>
  </si>
  <si>
    <t>Paulius Sanajevas 1987</t>
  </si>
  <si>
    <t>Ramūnas Valeika 1993</t>
  </si>
  <si>
    <t>Romanas Černevičius 1972</t>
  </si>
  <si>
    <t>Rytis Taura 1982</t>
  </si>
  <si>
    <t>Julita Kederienė 1987</t>
  </si>
  <si>
    <t>Andrej Cholščevnikov 1966</t>
  </si>
  <si>
    <t>Andrius Prušinskas 1979</t>
  </si>
  <si>
    <t>Arvydas Jakubauskas 1985</t>
  </si>
  <si>
    <t>Arūnas Jankūnas 1983</t>
  </si>
  <si>
    <t>Arūnas Rutkauskas 1959</t>
  </si>
  <si>
    <t>Dalius Olšauskas 1973</t>
  </si>
  <si>
    <t>Darius Pekarskas 1965</t>
  </si>
  <si>
    <t>Gediminas Brazaitis 1990</t>
  </si>
  <si>
    <t>Gediminas Labutis 1978</t>
  </si>
  <si>
    <t>Gytis Sadeckas 1975</t>
  </si>
  <si>
    <t>Jolita Jarukaitienė 1976</t>
  </si>
  <si>
    <t>Jovaldas Januškevičius 1975</t>
  </si>
  <si>
    <t>Julius Barniškis 1988</t>
  </si>
  <si>
    <t>Kęstutis Prušinskas 1976</t>
  </si>
  <si>
    <t>Laurynas Grigas 1988</t>
  </si>
  <si>
    <t>Laurynas Skibarka 2004</t>
  </si>
  <si>
    <t>Linas Vainius 1967</t>
  </si>
  <si>
    <t>Linas Zinevičius 1980</t>
  </si>
  <si>
    <t>Mantas Januškevičius 1999</t>
  </si>
  <si>
    <t>Mantas Masalskis 1989</t>
  </si>
  <si>
    <t>Miglė Speičytė 2006</t>
  </si>
  <si>
    <t>Mindaugas Zlatkus 1976</t>
  </si>
  <si>
    <t>Paulius Bakutis 1985</t>
  </si>
  <si>
    <t>Petras Kiušas 1947</t>
  </si>
  <si>
    <t>Raimondas Skibarka 1953</t>
  </si>
  <si>
    <t>Ramūnas Rudžionis 1972</t>
  </si>
  <si>
    <t>Rugilė Skibarkaitė 2008</t>
  </si>
  <si>
    <t>Saulius Speičys 1977</t>
  </si>
  <si>
    <t>Vaida Bespalovienė 1974</t>
  </si>
  <si>
    <t>Vygantas Vitkus 1967</t>
  </si>
  <si>
    <t>Adas-Jonas Daugirdas 2011</t>
  </si>
  <si>
    <t>Aleksandras Simonenkovas 1949</t>
  </si>
  <si>
    <t>Anastasija Kudriavceva 2000</t>
  </si>
  <si>
    <t>Arūnas Daugirdas 1966</t>
  </si>
  <si>
    <t>Darius Vosylius 1967</t>
  </si>
  <si>
    <t>Diana Laškienė 1971</t>
  </si>
  <si>
    <t>Gintautas Černiauskas 1962</t>
  </si>
  <si>
    <t>Henrikas Baranovskis 1966</t>
  </si>
  <si>
    <t>Kipras Daugirdas 1996</t>
  </si>
  <si>
    <t>Kotryna Vitkūnaitė 1996</t>
  </si>
  <si>
    <t>Kšyštof Svirid 1986</t>
  </si>
  <si>
    <t>Lukrecija Daugirdaitė 2004</t>
  </si>
  <si>
    <t>Margarita Pukšto 2007</t>
  </si>
  <si>
    <t>Marija Kresik 2002</t>
  </si>
  <si>
    <t>Petras Jukna 1966</t>
  </si>
  <si>
    <t>Ruslan Pukšto 2000</t>
  </si>
  <si>
    <t>Vadim Kresik 1974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</si>
  <si>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</si>
  <si>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</si>
  <si>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</si>
  <si>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</si>
  <si>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</si>
  <si>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</si>
  <si>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</si>
  <si>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</si>
  <si>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</si>
  <si>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</si>
  <si>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Vilma Kudirkaitė 1976</t>
  </si>
  <si>
    <t>Virgilijus Bartkevičius 1967</t>
  </si>
  <si>
    <t>Vitalis Lisauskas 1967</t>
  </si>
  <si>
    <t>Vytis Sadauskas 1963</t>
  </si>
  <si>
    <t>Alfredas Vaitkus 1976</t>
  </si>
  <si>
    <t>Andrius Rudokas 1983</t>
  </si>
  <si>
    <t>Dainius Zarauskas 1972</t>
  </si>
  <si>
    <t>Darius Veiveris 1971</t>
  </si>
  <si>
    <t>Gabija Ališauskaitė 2002</t>
  </si>
  <si>
    <t>Jonas Jurgaitis 1975</t>
  </si>
  <si>
    <t>Jonas Zarauskas 2006</t>
  </si>
  <si>
    <t>Julius Tomaševičius 1974</t>
  </si>
  <si>
    <t>Karolis Tijūnaitis 1987</t>
  </si>
  <si>
    <t>Kristina Butkutė 1984</t>
  </si>
  <si>
    <t>Marius Asipauskas 1988</t>
  </si>
  <si>
    <t>Marius Ramanauskas 1988</t>
  </si>
  <si>
    <t>Neimantė Laužikaitė 2003</t>
  </si>
  <si>
    <t>Paulius Laužikas 1983</t>
  </si>
  <si>
    <t>Rasa Ališauskienė 1977</t>
  </si>
  <si>
    <t>Rasa Galiauskienė 1969</t>
  </si>
  <si>
    <t>Saulius Ališauskas 1973</t>
  </si>
  <si>
    <t>Saulius Mikalauskas 1979</t>
  </si>
  <si>
    <t>Simonas Šaučiulis 2009</t>
  </si>
  <si>
    <t>Tomas Karpuška 1974</t>
  </si>
  <si>
    <t>Vidmantas Galiauskas 1974</t>
  </si>
  <si>
    <t>Vytautas Alkimavičius 1988</t>
  </si>
  <si>
    <t>Šarūnas Šimonėlis 1983</t>
  </si>
  <si>
    <t>Šarūnas Žalėnas 1976</t>
  </si>
  <si>
    <t>Žilvinas Žalėnas 1979</t>
  </si>
  <si>
    <t>Linas Astrauskas 1988</t>
  </si>
  <si>
    <t>Algimantas Kleiva 1963</t>
  </si>
  <si>
    <t>Augustas Žvirblis 1999</t>
  </si>
  <si>
    <t>Bronius Vitkūnas 1965</t>
  </si>
  <si>
    <t>Darija Jankauskaitė 2000</t>
  </si>
  <si>
    <t>Edvinas Žvirblis 1975</t>
  </si>
  <si>
    <t>Ignas Žąsinas 1984</t>
  </si>
  <si>
    <t>Julius Šeibokas 1982</t>
  </si>
  <si>
    <t>Jurgis Ladiga 1987</t>
  </si>
  <si>
    <t>Laima Banaitytė 2000</t>
  </si>
  <si>
    <t>Linas Banys 1998</t>
  </si>
  <si>
    <t>Lukas Juodviršis 1994</t>
  </si>
  <si>
    <t>Lukas Žukauskas 2003</t>
  </si>
  <si>
    <t>Martynas Žvirblis 2003</t>
  </si>
  <si>
    <t>Mindaugas Štaras 1981</t>
  </si>
  <si>
    <t>Paulius Paštukas 1990</t>
  </si>
  <si>
    <t>Tadas Žiliukas 1983</t>
  </si>
  <si>
    <t>Tadas Žvirblis 1985</t>
  </si>
  <si>
    <t>Titas Jankauskas 1989</t>
  </si>
  <si>
    <t>Viktorija Kapancova 2004</t>
  </si>
  <si>
    <t>Šarūnas Kleiva 1987</t>
  </si>
  <si>
    <t>Taškai</t>
  </si>
  <si>
    <t>Atsil.</t>
  </si>
  <si>
    <t>Vaidotas Baužys 1983</t>
  </si>
  <si>
    <t>Gediminas Lukavičius 1983</t>
  </si>
  <si>
    <t>Tautvydas Ragulis 1990</t>
  </si>
  <si>
    <t>Giedrius Jakimčius 1988</t>
  </si>
  <si>
    <t>Giedrius Stanaitis 1985</t>
  </si>
  <si>
    <t>Audrius Urmanavičius 1977</t>
  </si>
  <si>
    <t>Renata Dachnenkienė 1975</t>
  </si>
  <si>
    <t>Artūras Jukna 1990</t>
  </si>
  <si>
    <t>Gintautas Gumbrevičius 1959</t>
  </si>
  <si>
    <t>Viktorija Danielė 1997</t>
  </si>
  <si>
    <t>Rimantas Šerkšnas 1969</t>
  </si>
  <si>
    <t>Tomas Domeika 1984</t>
  </si>
  <si>
    <t>Paulius Kinderis 1981</t>
  </si>
  <si>
    <t>Vygintas Aliukonis 1988</t>
  </si>
  <si>
    <t>Marius Ratkevičius</t>
  </si>
  <si>
    <t>Mindaugas Kašieta</t>
  </si>
  <si>
    <t>Aleksandrs Zilis</t>
  </si>
  <si>
    <t>Ugnius Jankauskas</t>
  </si>
  <si>
    <t>Jaroslav Tonkevič</t>
  </si>
  <si>
    <t>Dominykas Indrulis</t>
  </si>
  <si>
    <t>Martynas Utkinas 1986</t>
  </si>
  <si>
    <t>Arūnas Gliaudelis 1982</t>
  </si>
  <si>
    <t>Elijus Čivilis 1981</t>
  </si>
  <si>
    <t>Jonas Ališauskas 1996</t>
  </si>
  <si>
    <t>Tadas Malinauskas 1980</t>
  </si>
  <si>
    <t>Paulius Natalevičius 1989</t>
  </si>
  <si>
    <t>Marius Stasiūnas 1988</t>
  </si>
  <si>
    <t>Tomas Skunčikas 1977</t>
  </si>
  <si>
    <t>Marius Ratkevičius 1984</t>
  </si>
  <si>
    <t>Donatas Šertvytis 1991</t>
  </si>
  <si>
    <t>Justas Klimavičius 1992</t>
  </si>
  <si>
    <t>Eimantas Gudiškis 1992</t>
  </si>
  <si>
    <t>Matas Dumčius 1994</t>
  </si>
  <si>
    <t>Gedmantas Kropis 1982</t>
  </si>
  <si>
    <t>Domas Manikas 1991</t>
  </si>
  <si>
    <t>Šarūnas Pacevičius 1991</t>
  </si>
  <si>
    <t>Julius Juodišius 1985</t>
  </si>
  <si>
    <t>Domantas Taura 1998</t>
  </si>
  <si>
    <t>Tautvydas Lukšas 1978</t>
  </si>
  <si>
    <t>Artūras Remeika 1978</t>
  </si>
  <si>
    <t>Donatas Dabrikas 1986</t>
  </si>
  <si>
    <t>Vaidas Maceikis 1992</t>
  </si>
  <si>
    <t>Mindaugas Kašieta 1979</t>
  </si>
  <si>
    <t>Augustas Marcinkevičius 1997</t>
  </si>
  <si>
    <t>Mykolas Mačiulis 1987</t>
  </si>
  <si>
    <t>Martynas Gediminas 1974</t>
  </si>
  <si>
    <t>Renatas Jakubonis 1976</t>
  </si>
  <si>
    <t>Kristina Noreikienė 1982</t>
  </si>
  <si>
    <t>Milda Šličkutė-Šeštokienė 1979</t>
  </si>
  <si>
    <t>Milita Putiatina 1997</t>
  </si>
  <si>
    <t>Ieva Venckutė 1996</t>
  </si>
  <si>
    <t>Viktorija Michnovič 1997</t>
  </si>
  <si>
    <t>Edita Pociūtė-Kurlavičienė 1986</t>
  </si>
  <si>
    <t>Raminta Sankauskienė 1985</t>
  </si>
  <si>
    <t>Nora Čekauskaitė 2012</t>
  </si>
  <si>
    <t>Alfredas Vaitkus 1952</t>
  </si>
  <si>
    <t>Augustas Gavėnavičius 1981</t>
  </si>
  <si>
    <t>Aurelijus Dailidonis 1985</t>
  </si>
  <si>
    <t>Eivydas Pranciulis 1988</t>
  </si>
  <si>
    <t>Giedrius Jurkštas 1996</t>
  </si>
  <si>
    <t>Juozas Kvedaras 1983</t>
  </si>
  <si>
    <t>Jurgita Griciūtė 1978</t>
  </si>
  <si>
    <t>Rūta Banytė 1997</t>
  </si>
  <si>
    <t>Mažeikiai</t>
  </si>
  <si>
    <t>Laurynas Ropė</t>
  </si>
  <si>
    <t>Aleksandras Zaicevas</t>
  </si>
  <si>
    <t>Terrasport</t>
  </si>
  <si>
    <t>Vytautas Matuzevičius</t>
  </si>
  <si>
    <t>Evaldas Kavaliauskas</t>
  </si>
  <si>
    <t>Jonas Rasiulis</t>
  </si>
  <si>
    <t>Lukas Bačiauskas</t>
  </si>
  <si>
    <t>HOLO TEAM</t>
  </si>
  <si>
    <t>Arūnas Urbonas</t>
  </si>
  <si>
    <t>Mindaugas Žiupsnys</t>
  </si>
  <si>
    <t>Justas Krutikovas</t>
  </si>
  <si>
    <t>Viktoras Lukaševičius</t>
  </si>
  <si>
    <t>Giedrius Baliutavičius</t>
  </si>
  <si>
    <t>Tomas Vaitkevičius</t>
  </si>
  <si>
    <t>Valdas Bernotas</t>
  </si>
  <si>
    <t>Justas Arošius</t>
  </si>
  <si>
    <t>Tomas Naruškevič</t>
  </si>
  <si>
    <t>Paulius Balčiūnas</t>
  </si>
  <si>
    <t>Darius Kavaliauskas</t>
  </si>
  <si>
    <t>Vilniaus ugniagesiai</t>
  </si>
  <si>
    <t>Marijus Raliūga</t>
  </si>
  <si>
    <t>Povilas Trimailovas</t>
  </si>
  <si>
    <t>Vydas Vektaris</t>
  </si>
  <si>
    <t>Algirdas Ramaška</t>
  </si>
  <si>
    <t>Sigitas Ašmonas</t>
  </si>
  <si>
    <t>Gerda Mažeikienė</t>
  </si>
  <si>
    <t>Nemunaitis</t>
  </si>
  <si>
    <t>Aušra Bruožienė</t>
  </si>
  <si>
    <t>Edvinas Jančiukas</t>
  </si>
  <si>
    <t>Marius Bireta</t>
  </si>
  <si>
    <t>Giedrius Jurkštas</t>
  </si>
  <si>
    <t>Tomas Jorudas</t>
  </si>
  <si>
    <t>Vakaris Žvagulis</t>
  </si>
  <si>
    <t>Kastytis Šliužas</t>
  </si>
  <si>
    <t>Vytautas Matuliauskas</t>
  </si>
  <si>
    <t>Nerijus Kuncaitis</t>
  </si>
  <si>
    <t>Egidijus Šalkauskas</t>
  </si>
  <si>
    <t>Justinas Karpauskas</t>
  </si>
  <si>
    <t>Mažvydas Gaučas</t>
  </si>
  <si>
    <t>Anastasija Rusak</t>
  </si>
  <si>
    <t>Giedrius Mereckas</t>
  </si>
  <si>
    <t>Artūras Šalkauskas</t>
  </si>
  <si>
    <t>Sebastian Berg</t>
  </si>
  <si>
    <t>Antanas Budreckis</t>
  </si>
  <si>
    <t>Faustas Naruškevičius</t>
  </si>
  <si>
    <t>Asta Vektarytė</t>
  </si>
  <si>
    <t>Lina Berg</t>
  </si>
  <si>
    <t>Lina Šulytė</t>
  </si>
  <si>
    <t>Vaikų startas</t>
  </si>
  <si>
    <t>VB10</t>
  </si>
  <si>
    <t>VM10</t>
  </si>
  <si>
    <t>Kipras Naruškevičius</t>
  </si>
  <si>
    <t>Džemilė Šaltenytė</t>
  </si>
  <si>
    <t>Darželinukų startas</t>
  </si>
  <si>
    <t>VB6</t>
  </si>
  <si>
    <t>VM6</t>
  </si>
  <si>
    <t>Donatas Bačiauskas</t>
  </si>
  <si>
    <t>Jokūbas Šaltenis</t>
  </si>
  <si>
    <t>Greta Karasiovaitė 1999</t>
  </si>
  <si>
    <t>Simone Jager 1991</t>
  </si>
  <si>
    <t>Karolis Liepuonius 1986</t>
  </si>
  <si>
    <t>Tadas Šalomskas 1987</t>
  </si>
  <si>
    <t>Džemilė Šaltenytė 2006</t>
  </si>
  <si>
    <t>Jokūbas Šaltenis 2011</t>
  </si>
  <si>
    <t>Drusk</t>
  </si>
  <si>
    <t>Viln</t>
  </si>
  <si>
    <t>Ignal</t>
  </si>
  <si>
    <t>Vytautas Trakimas 1984</t>
  </si>
  <si>
    <t>Žilvinas Naujalis 1978</t>
  </si>
  <si>
    <t>Ridas Karaška 1976</t>
  </si>
  <si>
    <t>Mantas Pavliukevičius 1987</t>
  </si>
  <si>
    <t>Silvija Latožaitė 1993</t>
  </si>
  <si>
    <t>Laurynas Stasikėlis 1996</t>
  </si>
  <si>
    <t>Vygandas Ragaišis 1988</t>
  </si>
  <si>
    <t>Karolis Volungevičius 1982</t>
  </si>
  <si>
    <t>Genadijus Petrikas 1969</t>
  </si>
  <si>
    <t>Dominykas Pinelis 1993</t>
  </si>
  <si>
    <t>Jonasz Stelmaszyk</t>
  </si>
  <si>
    <t>Katažina Sosna</t>
  </si>
  <si>
    <t>Torpado Factory Team</t>
  </si>
  <si>
    <t>Audrius Žemaitaitis</t>
  </si>
  <si>
    <t>Vilkaviškis</t>
  </si>
  <si>
    <t>Velomanai Team</t>
  </si>
  <si>
    <t>IDK</t>
  </si>
  <si>
    <t>Donatas Augulis</t>
  </si>
  <si>
    <t>Jonasz Stelmaszyk 1985</t>
  </si>
  <si>
    <t>Tautvydas Graužinis 1990</t>
  </si>
  <si>
    <t>Marius Paršeliūnas 1977</t>
  </si>
  <si>
    <t>Danas Čivilis 1965</t>
  </si>
  <si>
    <t>Mindaugas Žiūkas 1979</t>
  </si>
  <si>
    <t>Dainius Dičiūnas 1986</t>
  </si>
  <si>
    <t>Giedrius Baliutavičius 1991</t>
  </si>
  <si>
    <t>Tautvydas Lukšas</t>
  </si>
  <si>
    <t>Kotryna Vaičytė</t>
  </si>
  <si>
    <t>Darius Klevinskas</t>
  </si>
  <si>
    <t>Emilija Šadauskaitė</t>
  </si>
  <si>
    <t>Vytautas Barzdžius</t>
  </si>
  <si>
    <t>Rokas Redeckis</t>
  </si>
  <si>
    <t>Ieva Jakubonytė</t>
  </si>
  <si>
    <t>Ernestas Šeženis</t>
  </si>
  <si>
    <t>Mindaugas Sausaitis</t>
  </si>
  <si>
    <t>Erika Kuodytė</t>
  </si>
  <si>
    <t>Matas Antanavičius</t>
  </si>
  <si>
    <t>Paulius Janušaitis</t>
  </si>
  <si>
    <t>Garliava</t>
  </si>
  <si>
    <t>Artūras Voveris</t>
  </si>
  <si>
    <t>Alvydas Sakavičius</t>
  </si>
  <si>
    <t>Ruslanas Borodin</t>
  </si>
  <si>
    <t>Arūnas Maciulevičius</t>
  </si>
  <si>
    <t>Grazvydas Dubinskas</t>
  </si>
  <si>
    <t>Andrius Ananijevas</t>
  </si>
  <si>
    <t>Egidijus Indrulis</t>
  </si>
  <si>
    <t>Jonas Jurgaitis</t>
  </si>
  <si>
    <t>Janina Klevinskienė</t>
  </si>
  <si>
    <t>Saulius Klimavičius</t>
  </si>
  <si>
    <t>Karolis Liepuonius</t>
  </si>
  <si>
    <t>Minordija</t>
  </si>
  <si>
    <t>Deimantas Šyvokas</t>
  </si>
  <si>
    <t>Rolandas Šaltupis</t>
  </si>
  <si>
    <t>Linas Naimavičius</t>
  </si>
  <si>
    <t>Rokas Valančius</t>
  </si>
  <si>
    <t>Tadas Šalomskas</t>
  </si>
  <si>
    <t>Darius Mlečka</t>
  </si>
  <si>
    <t>Mindaugas Pijus Sausaitis</t>
  </si>
  <si>
    <t>Teresa Sausaitis</t>
  </si>
  <si>
    <t>Paulius Girietis</t>
  </si>
  <si>
    <t>Karcher Lietuva</t>
  </si>
  <si>
    <t>Matas Krupauskas</t>
  </si>
  <si>
    <t>Ula Naimavičiūtė</t>
  </si>
  <si>
    <t>Jurgis Bagdonas</t>
  </si>
  <si>
    <t>Martyna Krupauskaitė</t>
  </si>
  <si>
    <t>Benas Žalėnas</t>
  </si>
  <si>
    <t>Aleksandras Gabšys 1987</t>
  </si>
  <si>
    <t>Mantas Jakimavičius 1981</t>
  </si>
  <si>
    <t>Rytis Jakučionis 1985</t>
  </si>
  <si>
    <t>Kotryna Vaičytė 1999</t>
  </si>
  <si>
    <t>Andrej Poguda 1980</t>
  </si>
  <si>
    <t>Raimundas Navickas 1976</t>
  </si>
  <si>
    <t>Karolis Rinkevičius 1983</t>
  </si>
  <si>
    <t>Andrius Živatkauskas 1981</t>
  </si>
  <si>
    <t>Žilvinas Tumosa 1981</t>
  </si>
  <si>
    <t>Danil Michailovas 1983</t>
  </si>
  <si>
    <t>Aleksandras Zaicevas 1987</t>
  </si>
  <si>
    <t>Karolina Černych 2000</t>
  </si>
  <si>
    <t>Algirdas Varnagiris 1983</t>
  </si>
  <si>
    <t>Laurynas Bimbiris 1982</t>
  </si>
  <si>
    <t>Ieva Jakubonytė 1998</t>
  </si>
  <si>
    <t>Mindaugas Sausaitis 1969</t>
  </si>
  <si>
    <t>Igoris Berezovskij 1989</t>
  </si>
  <si>
    <t>Giedrius Babelis 1971</t>
  </si>
  <si>
    <t>Laima Malcienė 1973</t>
  </si>
  <si>
    <t>Nerijus Dumbrava 1981</t>
  </si>
  <si>
    <t>Tadas Norkaitis 1989</t>
  </si>
  <si>
    <t>Tomas Zdanavičius 1982</t>
  </si>
  <si>
    <t>Rima Lukoševičienė 1963</t>
  </si>
  <si>
    <t>Ramūnas Žilionis 1979</t>
  </si>
  <si>
    <t>Marius Šukevičius 1978</t>
  </si>
  <si>
    <t>Sergejus Michailovas 1977</t>
  </si>
  <si>
    <t>Nerijus Kuncaitis 1973</t>
  </si>
  <si>
    <t>Dmitrij Dykman 1975</t>
  </si>
  <si>
    <t>Antanas Budreckis 1982</t>
  </si>
  <si>
    <t>Ąžuolas Galiauskas 2001</t>
  </si>
  <si>
    <t>Mindaugas Pijus Sausaitis 2004</t>
  </si>
  <si>
    <t>Teresa Sausaitis 1966</t>
  </si>
  <si>
    <t>Lina Šulytė 1984</t>
  </si>
  <si>
    <t>Nora Stašaitė 1987</t>
  </si>
  <si>
    <t>Justinas Bandzinas 2003</t>
  </si>
  <si>
    <t>Marta Navickaitė 2006</t>
  </si>
  <si>
    <t>Arnas Sausaitis 2007</t>
  </si>
  <si>
    <t>Adrija Žalėnaitė 2008</t>
  </si>
  <si>
    <t>Jonas Balčiūnas 2010</t>
  </si>
  <si>
    <t>Kostas Michailovas 2010</t>
  </si>
  <si>
    <t>Jogailė Žalėnaitė 2010</t>
  </si>
  <si>
    <t>Mėta Žalėnaitė 2010</t>
  </si>
  <si>
    <t>Joris Grubevičius 2013</t>
  </si>
  <si>
    <t>Benas Žalėnas 2013</t>
  </si>
  <si>
    <t>Anyk</t>
  </si>
  <si>
    <t>Vytautas Blockis</t>
  </si>
  <si>
    <t>Ramūnas Kuklys</t>
  </si>
  <si>
    <t>Artūras Tiškus</t>
  </si>
  <si>
    <t>Telšiai</t>
  </si>
  <si>
    <t>Vytautas Burokas</t>
  </si>
  <si>
    <t>Ernesta Skripkauskienė</t>
  </si>
  <si>
    <t>Vytautas Norkus</t>
  </si>
  <si>
    <t>Stanislovas Vyšniauskas</t>
  </si>
  <si>
    <t>Vytautas Blockis 1981</t>
  </si>
  <si>
    <t>Simonas Žukauskas 1998</t>
  </si>
  <si>
    <t>Arnoldas Valiauga 1992</t>
  </si>
  <si>
    <t>Ernesta Skripkauskienė 1985</t>
  </si>
  <si>
    <t>Lukas Talačka</t>
  </si>
  <si>
    <t>Titas Kalina</t>
  </si>
  <si>
    <t>Monika Rastauskaitė</t>
  </si>
  <si>
    <t>Gintaras Paukštaitis</t>
  </si>
  <si>
    <t>Valdas Pipikas</t>
  </si>
  <si>
    <t>Aistė Urbonavičiūtė</t>
  </si>
  <si>
    <t>Marius Tautvydas Burlėga</t>
  </si>
  <si>
    <t>Vytautas Burka</t>
  </si>
  <si>
    <t>Rimas Baltrušis</t>
  </si>
  <si>
    <t>Giedrius Koronkevičius</t>
  </si>
  <si>
    <t>Andrej Gorbatniov</t>
  </si>
  <si>
    <t>Vaidotas Motiejūnas</t>
  </si>
  <si>
    <t>Marius Alyta</t>
  </si>
  <si>
    <t>Remigijus Pareigis</t>
  </si>
  <si>
    <t>Antanas Galdikas</t>
  </si>
  <si>
    <t>Giedrius Dilys</t>
  </si>
  <si>
    <t>Justinas Adomaitis</t>
  </si>
  <si>
    <t>Edmundas Virbickas</t>
  </si>
  <si>
    <t>Giedrius Paulavičius</t>
  </si>
  <si>
    <t>Edgaras Luščikas</t>
  </si>
  <si>
    <t>Eugenijus Barisevičius</t>
  </si>
  <si>
    <t>Vaida Bespalovienė</t>
  </si>
  <si>
    <t>Jevgenijus Vasiljevas</t>
  </si>
  <si>
    <t>Evaldas Kučinskas</t>
  </si>
  <si>
    <t>Ričardas Bobinas</t>
  </si>
  <si>
    <t>Marius Umbražiūnas</t>
  </si>
  <si>
    <t>Dainius Sabaliauskas</t>
  </si>
  <si>
    <t>Darius Čepauskas</t>
  </si>
  <si>
    <t>Gėdvinas Serafinas</t>
  </si>
  <si>
    <t>Jurga Bijūnaitė</t>
  </si>
  <si>
    <t>Narūnas Jusius</t>
  </si>
  <si>
    <t>Tadas Andrulis</t>
  </si>
  <si>
    <t>Gedvilė Dargytė</t>
  </si>
  <si>
    <t>Edvinas Mazurevičius</t>
  </si>
  <si>
    <t>Rokas Mačionis</t>
  </si>
  <si>
    <t>Gintaras Lamanauskas</t>
  </si>
  <si>
    <t>Romanas Matulis</t>
  </si>
  <si>
    <t>Mantvydas Čekutis</t>
  </si>
  <si>
    <t>Rapolas Gediminas</t>
  </si>
  <si>
    <t>Jonas Čepkauskas</t>
  </si>
  <si>
    <t>Marius Jonuška</t>
  </si>
  <si>
    <t>Arūnas Visockas</t>
  </si>
  <si>
    <t>Irmantas Arlauskis</t>
  </si>
  <si>
    <t>Nerijus Bikulčius</t>
  </si>
  <si>
    <t>Gintarė Marcinkevičiūtė</t>
  </si>
  <si>
    <t>Roberta Rudzevičiūtė</t>
  </si>
  <si>
    <t>Ernestas Šimkus</t>
  </si>
  <si>
    <t>Brigita Martinkutė</t>
  </si>
  <si>
    <t>Arijus Gliaudelis</t>
  </si>
  <si>
    <t>Liepa Norkutė</t>
  </si>
  <si>
    <t>darž.</t>
  </si>
  <si>
    <t>Neringa Aliukonienė 1987</t>
  </si>
  <si>
    <t>Renatas Mažeikis 1970</t>
  </si>
  <si>
    <t>Rokas Mačionis 1993</t>
  </si>
  <si>
    <t>Tomas Vilkys 1986</t>
  </si>
  <si>
    <t>Antanas Galdikas 1991</t>
  </si>
  <si>
    <t>Arunas Galvanauskas 1964</t>
  </si>
  <si>
    <t>Arūnas Visockas 1971</t>
  </si>
  <si>
    <t>Asta Jonuškaitė 1977</t>
  </si>
  <si>
    <t>Audrius Leleika 1985</t>
  </si>
  <si>
    <t>Brigita Martinkutė 2010</t>
  </si>
  <si>
    <t>Daiva Sadauskienė 1963</t>
  </si>
  <si>
    <t>Darius Čepauskas 1991</t>
  </si>
  <si>
    <t>Edvinas Jančiukas 1986</t>
  </si>
  <si>
    <t>Emilis Šukevičius 2004</t>
  </si>
  <si>
    <t>Giedrius Koronkevičius 1978</t>
  </si>
  <si>
    <t>Jonas Čepkauskas 1990</t>
  </si>
  <si>
    <t>Jonas Špūras 1956</t>
  </si>
  <si>
    <t>Jurgita Makselytė 1991</t>
  </si>
  <si>
    <t>Jurijus Ceiko 1981</t>
  </si>
  <si>
    <t>Mantvydas Čekutis 1984</t>
  </si>
  <si>
    <t>Raimondas Geleževičius 1979</t>
  </si>
  <si>
    <t>Remigijus Pareigis 1986</t>
  </si>
  <si>
    <t>Ričardas Bobinas 1972</t>
  </si>
  <si>
    <t>Rimas Baltrušis 1974</t>
  </si>
  <si>
    <t>Tautvydas Džiautas 1980</t>
  </si>
  <si>
    <t>Vigailė Budreckytė 2007</t>
  </si>
  <si>
    <t>Viktoras Lukaševičius 1984</t>
  </si>
  <si>
    <t>Vita Budreckienė 1981</t>
  </si>
  <si>
    <t>Volkswagen MTB dviračių maratonų taurė 2016</t>
  </si>
  <si>
    <t>VELOMANIJA-NISKAMA</t>
  </si>
  <si>
    <t>MyBike - SM Gaja</t>
  </si>
  <si>
    <t>Bike Expert - More Watts</t>
  </si>
  <si>
    <t>Vilkaviškis SM-DSK ''AIRA''</t>
  </si>
  <si>
    <t>Santa.lt-Kitas reikalas</t>
  </si>
  <si>
    <t>Pawel Arciszewski</t>
  </si>
  <si>
    <t>Bialystok</t>
  </si>
  <si>
    <t>MyBike - DSK Fortūna</t>
  </si>
  <si>
    <t>Einaras Šulskus</t>
  </si>
  <si>
    <t>International Baltic Team</t>
  </si>
  <si>
    <t>Jokers - Santa Monica Networks</t>
  </si>
  <si>
    <t>Ignas Ambrazas</t>
  </si>
  <si>
    <t>Dviratai-Daistatus</t>
  </si>
  <si>
    <t>OK Telšiai</t>
  </si>
  <si>
    <t>Colibri Cycling Team</t>
  </si>
  <si>
    <t>SM GAJA Top Team Ultrabike</t>
  </si>
  <si>
    <t>Arminas Balanaitis</t>
  </si>
  <si>
    <t>KARDANAS</t>
  </si>
  <si>
    <t>Marius Pinaitis</t>
  </si>
  <si>
    <t>Jurbarkas</t>
  </si>
  <si>
    <t>VMSC-DSK "GENO"</t>
  </si>
  <si>
    <t>Staki</t>
  </si>
  <si>
    <t>DVIRAČIŲ SALONAS cycling team</t>
  </si>
  <si>
    <t>Evaldas Maculevičius</t>
  </si>
  <si>
    <t>Edmundas Peseckis</t>
  </si>
  <si>
    <t>Mantas Paukštaitis</t>
  </si>
  <si>
    <t>Velomanai Team SM Gaja</t>
  </si>
  <si>
    <t>Dovydas Petrauskas</t>
  </si>
  <si>
    <t>Antaris Team</t>
  </si>
  <si>
    <t>Žilvinas Beniuševičius</t>
  </si>
  <si>
    <t>Kardanas</t>
  </si>
  <si>
    <t>Lukas Krivickas</t>
  </si>
  <si>
    <t>Julius Valickas</t>
  </si>
  <si>
    <t>Telšiai/Vilnius</t>
  </si>
  <si>
    <t>Toto Cutugno</t>
  </si>
  <si>
    <t>Tautvydas Barštys</t>
  </si>
  <si>
    <t>KG Group</t>
  </si>
  <si>
    <t>Danielius Jurna</t>
  </si>
  <si>
    <t>Ignas Nechvedavičius</t>
  </si>
  <si>
    <t>PanFortūna</t>
  </si>
  <si>
    <t>radviratis</t>
  </si>
  <si>
    <t>Umarai</t>
  </si>
  <si>
    <t>MTB Riders club team</t>
  </si>
  <si>
    <t>Everest Team</t>
  </si>
  <si>
    <t>VeloRatai</t>
  </si>
  <si>
    <t>Robertas Kukta</t>
  </si>
  <si>
    <t>Justinas Vaidokas</t>
  </si>
  <si>
    <t>Volkswagen Kaunas</t>
  </si>
  <si>
    <t>Povilas Kastanauskas</t>
  </si>
  <si>
    <t>Vytautas Gabnys</t>
  </si>
  <si>
    <t>Dviraciudalys.lt-Vėtrungė</t>
  </si>
  <si>
    <t>Wilier Squadra Corse</t>
  </si>
  <si>
    <t>Ipolitas Lescinskis</t>
  </si>
  <si>
    <t>Vladimir Perechrestenko</t>
  </si>
  <si>
    <t>Vytautas Alkimavičius</t>
  </si>
  <si>
    <t>Best Team</t>
  </si>
  <si>
    <t>Bottecchia Team LT</t>
  </si>
  <si>
    <t>Robertas Krisciunas</t>
  </si>
  <si>
    <t>Klaipeda</t>
  </si>
  <si>
    <t>Aistis Baronas</t>
  </si>
  <si>
    <t>Arūnas Vyšniauskas</t>
  </si>
  <si>
    <t>Vilius Gofmanas</t>
  </si>
  <si>
    <t>Mindaugas Urbontaitis</t>
  </si>
  <si>
    <t>Gediminas Brazaitis</t>
  </si>
  <si>
    <t>Sergej Folmer</t>
  </si>
  <si>
    <t>NOVO Masters</t>
  </si>
  <si>
    <t>Laurynas Zagrebaitis</t>
  </si>
  <si>
    <t>Marius Linikas</t>
  </si>
  <si>
    <t>Adform</t>
  </si>
  <si>
    <t>DRYM TYM</t>
  </si>
  <si>
    <t>NEVALIT'ai Team - Los Muertos</t>
  </si>
  <si>
    <t>Lukas Donelaitis</t>
  </si>
  <si>
    <t>pedalai.lt</t>
  </si>
  <si>
    <t>Artiom Rosov</t>
  </si>
  <si>
    <t>SEB MTB</t>
  </si>
  <si>
    <t>Rolandas Černevičius</t>
  </si>
  <si>
    <t>Ramūnas Lukaševičius</t>
  </si>
  <si>
    <t>Justas Laurinaitis</t>
  </si>
  <si>
    <t>I tarpinis</t>
  </si>
  <si>
    <t>II tarpinis</t>
  </si>
  <si>
    <t>III tarpinis</t>
  </si>
  <si>
    <t>MyBike - SM Gaja - DSK Fortūna</t>
  </si>
  <si>
    <t>Mindaugas Rudys</t>
  </si>
  <si>
    <t>Gytis Matusevičius</t>
  </si>
  <si>
    <t>Paulius Paukštis</t>
  </si>
  <si>
    <t>Povilas Grabauskas</t>
  </si>
  <si>
    <t>Arturas Majaras</t>
  </si>
  <si>
    <t>Jonas Gelžinis</t>
  </si>
  <si>
    <t>Volkswagen</t>
  </si>
  <si>
    <t>Ignas Gelžinis</t>
  </si>
  <si>
    <t>Greta Karasiovaitė</t>
  </si>
  <si>
    <t>Paulius Šavelskis</t>
  </si>
  <si>
    <t>Donatas Pilka</t>
  </si>
  <si>
    <t>Justinas Turkus</t>
  </si>
  <si>
    <t>Katusha</t>
  </si>
  <si>
    <t>VMSC DSK"Sietynas" Focus Vilnius</t>
  </si>
  <si>
    <t>SRAIGIUS</t>
  </si>
  <si>
    <t>Tomas Domeika</t>
  </si>
  <si>
    <t>Rimvydas Aleksa</t>
  </si>
  <si>
    <t>Vytautas Lukenskas</t>
  </si>
  <si>
    <t>Baltos varnos</t>
  </si>
  <si>
    <t>El-Eko-Sport</t>
  </si>
  <si>
    <t>Maksimas Žukovas</t>
  </si>
  <si>
    <t>Justas Bagdonavičius</t>
  </si>
  <si>
    <t>Ignas Lukauskis</t>
  </si>
  <si>
    <t>Edgaras Švėgžda</t>
  </si>
  <si>
    <t>Arunas Butenas</t>
  </si>
  <si>
    <t>Aidas Gvildys</t>
  </si>
  <si>
    <t>Marius Gaurilka</t>
  </si>
  <si>
    <t>Diamant</t>
  </si>
  <si>
    <t>Paulius Skupeika</t>
  </si>
  <si>
    <t>Domas Baliukonis</t>
  </si>
  <si>
    <t>Martynas Janėnas</t>
  </si>
  <si>
    <t>Karolis Vitkūnas</t>
  </si>
  <si>
    <t>Mantas Baronas</t>
  </si>
  <si>
    <t>Vaidotas Leksius</t>
  </si>
  <si>
    <t>Akademija</t>
  </si>
  <si>
    <t>Inga Aukselytė</t>
  </si>
  <si>
    <t>Jekaterina Anančenkova</t>
  </si>
  <si>
    <t>Tomas Urbonaitis</t>
  </si>
  <si>
    <t>Andrius Stonys</t>
  </si>
  <si>
    <t>Zigmas Strakalaitis</t>
  </si>
  <si>
    <t>Augustas Žvirblis</t>
  </si>
  <si>
    <t>Intersurgical</t>
  </si>
  <si>
    <t>Mindaugas Pašvenskas</t>
  </si>
  <si>
    <t>Mantautas Bieliauskas</t>
  </si>
  <si>
    <t>MyBike - VMSC DSK Sietynas</t>
  </si>
  <si>
    <t>Giedrius Petryla</t>
  </si>
  <si>
    <t>Žagarė</t>
  </si>
  <si>
    <t>Algimantas Vilimas</t>
  </si>
  <si>
    <t>Saimonas Butkys</t>
  </si>
  <si>
    <t>Ilona Martinkėnaitė</t>
  </si>
  <si>
    <t>Kamilė Symulevič</t>
  </si>
  <si>
    <t>Viktoras Laskovas</t>
  </si>
  <si>
    <t>Darius Bukauskas</t>
  </si>
  <si>
    <t>Eitaras Siaulys</t>
  </si>
  <si>
    <t>Tomas Kertenis</t>
  </si>
  <si>
    <t>Žiežmariai</t>
  </si>
  <si>
    <t>Rasa Danilevičiūtė</t>
  </si>
  <si>
    <t>Almantas Arbačiauskas</t>
  </si>
  <si>
    <t>Callcredit</t>
  </si>
  <si>
    <t>Mantas Grigonis</t>
  </si>
  <si>
    <t>Jurijus Azanovas</t>
  </si>
  <si>
    <t>Gintaras Narkevičius</t>
  </si>
  <si>
    <t>Nerijus Prunskas</t>
  </si>
  <si>
    <t>Paulius Venckus</t>
  </si>
  <si>
    <t>SAPA:</t>
  </si>
  <si>
    <t>Kęstutis Lukauskis</t>
  </si>
  <si>
    <t>Andrius Kamarauskas</t>
  </si>
  <si>
    <t>Artūras Marma</t>
  </si>
  <si>
    <t>Donatas Stačiokas</t>
  </si>
  <si>
    <t>Audrius Skinkys</t>
  </si>
  <si>
    <t>Audris Vaivilavicius</t>
  </si>
  <si>
    <t>Rimas Zavišius</t>
  </si>
  <si>
    <t>Arūnas Jankevičius</t>
  </si>
  <si>
    <t>Darius Jankauskas</t>
  </si>
  <si>
    <t>Avaterma</t>
  </si>
  <si>
    <t>Tomas Janulevicius</t>
  </si>
  <si>
    <t>Andrius Adukonis</t>
  </si>
  <si>
    <t>Dragūnai</t>
  </si>
  <si>
    <t>Mindaugas Genutis</t>
  </si>
  <si>
    <t>Laurynas Mitrulevičius</t>
  </si>
  <si>
    <t>Robert Stupak</t>
  </si>
  <si>
    <t>DVIRATUKININKU ŠAIKA</t>
  </si>
  <si>
    <t>Rokiskis</t>
  </si>
  <si>
    <t>Edvinas Miliūnas</t>
  </si>
  <si>
    <t>Vytas Paukstys</t>
  </si>
  <si>
    <t>Mantas Zakarauskas</t>
  </si>
  <si>
    <t>Vladimiras Loskutovas</t>
  </si>
  <si>
    <t>Algirdas Purkėnas</t>
  </si>
  <si>
    <t>Žilvinas Jučius</t>
  </si>
  <si>
    <t>Vladas Balčikonis</t>
  </si>
  <si>
    <t>Edgaras Užkoraitis</t>
  </si>
  <si>
    <t>Laisvūnas Skinulis</t>
  </si>
  <si>
    <t>Žydrūnas Vilenčikas</t>
  </si>
  <si>
    <t>Vytautas Vasiliauskas</t>
  </si>
  <si>
    <t>Aistė Janavičiūtė</t>
  </si>
  <si>
    <t>Darius Devėnas</t>
  </si>
  <si>
    <t>Long trail</t>
  </si>
  <si>
    <t>Vidas Turavičius</t>
  </si>
  <si>
    <t>Andrius Kaikaris</t>
  </si>
  <si>
    <t>Ričardas Gaižutis</t>
  </si>
  <si>
    <t>Inga Paplauskė</t>
  </si>
  <si>
    <t>juz juz</t>
  </si>
  <si>
    <t>Arūnas Pavlovas</t>
  </si>
  <si>
    <t>Rimi</t>
  </si>
  <si>
    <t>Rūta Banytė</t>
  </si>
  <si>
    <t>Marius Karanauskas</t>
  </si>
  <si>
    <t>Mantas Audickas</t>
  </si>
  <si>
    <t>W50</t>
  </si>
  <si>
    <t>Tomas Umbrasas</t>
  </si>
  <si>
    <t>Lukas Ramilis</t>
  </si>
  <si>
    <t>Kestutis Virbickas</t>
  </si>
  <si>
    <t>Tadas Kaminskas</t>
  </si>
  <si>
    <t>Dvirtex.lt</t>
  </si>
  <si>
    <t>Anicetas Štuopis</t>
  </si>
  <si>
    <t>Inga Štuopienė</t>
  </si>
  <si>
    <t>Baltic transline</t>
  </si>
  <si>
    <t>Julita Kederienė</t>
  </si>
  <si>
    <t>Tomas Kasputis</t>
  </si>
  <si>
    <t>Valdas Bugelevičius</t>
  </si>
  <si>
    <t>Team Mario</t>
  </si>
  <si>
    <t>Tadas Lukauskis</t>
  </si>
  <si>
    <t>Rolandas Babraitis</t>
  </si>
  <si>
    <t>Tomas Panavas</t>
  </si>
  <si>
    <t>Audrius Dūdėnas</t>
  </si>
  <si>
    <t>Aidas Adomavičius</t>
  </si>
  <si>
    <t>Giedrė Genutė</t>
  </si>
  <si>
    <t>Rolandas Kulis</t>
  </si>
  <si>
    <t>Eglė Šimbelytė</t>
  </si>
  <si>
    <t>Laimonas Juška</t>
  </si>
  <si>
    <t>Sigita Šidlauskienė</t>
  </si>
  <si>
    <t>Aleksandras Čičasovas</t>
  </si>
  <si>
    <t>Jurgita Jarašienė</t>
  </si>
  <si>
    <t>Stasys Bagvilas</t>
  </si>
  <si>
    <t>Andrius Martinkus</t>
  </si>
  <si>
    <t>Giedre Poskaite</t>
  </si>
  <si>
    <t>Mantas Klasavicius</t>
  </si>
  <si>
    <t>Vygantas Galinis</t>
  </si>
  <si>
    <t>Jonė Bagvilė</t>
  </si>
  <si>
    <t>Marius Kybartas</t>
  </si>
  <si>
    <t>KGK Thule team</t>
  </si>
  <si>
    <t>Viktorija Michnovič</t>
  </si>
  <si>
    <t>Jurgita Lemešiūtė</t>
  </si>
  <si>
    <t>Liudvikas Kreivis</t>
  </si>
  <si>
    <t>Paulius Kiselis</t>
  </si>
  <si>
    <t>Žydrūnas Naujokas</t>
  </si>
  <si>
    <t>TSK Darna</t>
  </si>
  <si>
    <t>Vilniaus Triatlono Asociacija</t>
  </si>
  <si>
    <t>Saulius Baniulis</t>
  </si>
  <si>
    <t>Rumšiškės</t>
  </si>
  <si>
    <t>Mantas Kilius</t>
  </si>
  <si>
    <t>Gytis Šapoka</t>
  </si>
  <si>
    <t>Eitvydas Taruška</t>
  </si>
  <si>
    <t>Lukas Ribokas</t>
  </si>
  <si>
    <t>Justė Mickevičiūtė</t>
  </si>
  <si>
    <t>Deividas Januška</t>
  </si>
  <si>
    <t>Vytautas Tamošaitis</t>
  </si>
  <si>
    <t>MOSAS</t>
  </si>
  <si>
    <t>Mantas Staliūnas</t>
  </si>
  <si>
    <t>Indrė Razvanovičiūtė-Zenevičienė</t>
  </si>
  <si>
    <t>CONRESTA</t>
  </si>
  <si>
    <t>Gytis Mikoliūnas</t>
  </si>
  <si>
    <t>Donatas Puidokas</t>
  </si>
  <si>
    <t>Juozas Kišonas</t>
  </si>
  <si>
    <t>Rolandas Brazauskas</t>
  </si>
  <si>
    <t>Tomas Janeliunas</t>
  </si>
  <si>
    <t>Aivaras Bakutis</t>
  </si>
  <si>
    <t>Veloratai</t>
  </si>
  <si>
    <t>Žaibai</t>
  </si>
  <si>
    <t>Albinas Špakauskas</t>
  </si>
  <si>
    <t>Mindaugas Gudaitis</t>
  </si>
  <si>
    <t>Mantas Lionikis</t>
  </si>
  <si>
    <t>Vaidas Šukys</t>
  </si>
  <si>
    <t>Re/Max</t>
  </si>
  <si>
    <t>Andrius Jastremskas</t>
  </si>
  <si>
    <t>Renatas Kalvaitis</t>
  </si>
  <si>
    <t>Volfas Engelman</t>
  </si>
  <si>
    <t>Virbalis</t>
  </si>
  <si>
    <t>Tadas Mackelis</t>
  </si>
  <si>
    <t>Plag.com</t>
  </si>
  <si>
    <t>Jonas Juodviršis</t>
  </si>
  <si>
    <t>Marius Aleksandravičius</t>
  </si>
  <si>
    <t>Viktor Medvedev</t>
  </si>
  <si>
    <t>Gediminas Bružas</t>
  </si>
  <si>
    <t>Gediminas Kazokas</t>
  </si>
  <si>
    <t>Julius Šimkus</t>
  </si>
  <si>
    <t>Inesa Šturo</t>
  </si>
  <si>
    <t>Justina Dykman</t>
  </si>
  <si>
    <t>Rokiškio RSK “Feniksas“</t>
  </si>
  <si>
    <t>Simone Jager</t>
  </si>
  <si>
    <t>Arnas Šalkauskas</t>
  </si>
  <si>
    <t>Domas Jankauskas</t>
  </si>
  <si>
    <t>Ieva Mikėnaitė</t>
  </si>
  <si>
    <t>Rytis Paškauskas</t>
  </si>
  <si>
    <t>Mantas Klupšas</t>
  </si>
  <si>
    <t>Vytautas Kazokas</t>
  </si>
  <si>
    <t>Mantas Kudarauskas</t>
  </si>
  <si>
    <t>Vaidotas Zapolskis</t>
  </si>
  <si>
    <t>Martynas Jurgis Bireta</t>
  </si>
  <si>
    <t>Ernesta Kurilaitė</t>
  </si>
  <si>
    <t>Karolis Šimkus</t>
  </si>
  <si>
    <t>Karolis Šakurskis</t>
  </si>
  <si>
    <t>VMSC-DSK "Sietynas"</t>
  </si>
  <si>
    <t>Marius Zelionka</t>
  </si>
  <si>
    <t>Brigita Aitvidaitė</t>
  </si>
  <si>
    <t>Wasabi</t>
  </si>
  <si>
    <t>Valdone Kybartiene</t>
  </si>
  <si>
    <t>Andrius Šmarlovskis</t>
  </si>
  <si>
    <t>Ineta Jurgaitytė</t>
  </si>
  <si>
    <t>Paulius Indriūnas</t>
  </si>
  <si>
    <t>Vilius Gasiukevičius</t>
  </si>
  <si>
    <t>Tadas Žutautas</t>
  </si>
  <si>
    <t>LEMATEC</t>
  </si>
  <si>
    <t>Alius Petraška</t>
  </si>
  <si>
    <t>Linas Katilius</t>
  </si>
  <si>
    <t>Giedrė Žiulkutė</t>
  </si>
  <si>
    <t>Konstantinas Markinas</t>
  </si>
  <si>
    <t>Leonardas Martavičius</t>
  </si>
  <si>
    <t>Giedrius Levčenka</t>
  </si>
  <si>
    <t>Roman Kotusev</t>
  </si>
  <si>
    <t>Jolita Gražulienė</t>
  </si>
  <si>
    <t>Žilvinas Graibus</t>
  </si>
  <si>
    <t>Konstantinas Paukštė</t>
  </si>
  <si>
    <t>Andrius Jucius</t>
  </si>
  <si>
    <t>Andrius Kuliešius</t>
  </si>
  <si>
    <t>Žydrūnas Ramilis</t>
  </si>
  <si>
    <t>Rūta Rastauskaitė</t>
  </si>
  <si>
    <t>Vygintas Šėža</t>
  </si>
  <si>
    <t>Judita Kerzaitė</t>
  </si>
  <si>
    <t>Valda Rutkauskaitė</t>
  </si>
  <si>
    <t>Loana Speičienė</t>
  </si>
  <si>
    <t>Benas Andriuščenka</t>
  </si>
  <si>
    <t>Dainius Brigys</t>
  </si>
  <si>
    <t>Jurgita Mačernė</t>
  </si>
  <si>
    <t>Diana Juskiene</t>
  </si>
  <si>
    <t>Dovilė Garbonė</t>
  </si>
  <si>
    <t>Irma Šliumpaitė</t>
  </si>
  <si>
    <t>Neimantė Laužikaitė</t>
  </si>
  <si>
    <t>Vingailė Zarauskaitė</t>
  </si>
  <si>
    <t>Dalia Kulienė</t>
  </si>
  <si>
    <t>Tatjana Petrauskienė</t>
  </si>
  <si>
    <t>Adomas Katilius</t>
  </si>
  <si>
    <t>15min</t>
  </si>
  <si>
    <t>Justina Rašimaitė</t>
  </si>
  <si>
    <t>Martynas Radavičius</t>
  </si>
  <si>
    <t>Aistė Tamašauskaitė</t>
  </si>
  <si>
    <t>Diana Kavaliauskienė</t>
  </si>
  <si>
    <t>Smila Šedytė</t>
  </si>
  <si>
    <t>Vaidas Velutis</t>
  </si>
  <si>
    <t>Nerijus Mazėtis</t>
  </si>
  <si>
    <t>Gintarė Šimkutė</t>
  </si>
  <si>
    <t>Vaiva Petkevičiutė</t>
  </si>
  <si>
    <t>Marius Riauba</t>
  </si>
  <si>
    <t>Aneta Malinovska</t>
  </si>
  <si>
    <t>Džiugas Petkevičius</t>
  </si>
  <si>
    <t>Andrius Martinonis</t>
  </si>
  <si>
    <t>Erika Trapuilaitė</t>
  </si>
  <si>
    <t>Povilas Simanaitis</t>
  </si>
  <si>
    <t>Vita Budreckiene</t>
  </si>
  <si>
    <t>Pagiriniai</t>
  </si>
  <si>
    <t>Greta Katkevičiūtė</t>
  </si>
  <si>
    <t>Mykolas Gindrenas</t>
  </si>
  <si>
    <t>Mink pedalą</t>
  </si>
  <si>
    <t>Dainius Januškevičius</t>
  </si>
  <si>
    <t>Vincas Zlataravičius</t>
  </si>
  <si>
    <t>Dominykas Poguda</t>
  </si>
  <si>
    <t>Smiltė Drūtytė</t>
  </si>
  <si>
    <t>Beatričė Burakova</t>
  </si>
  <si>
    <t>Darius Minkauskas</t>
  </si>
  <si>
    <t>Lina Okulič-Kazarinaitė</t>
  </si>
  <si>
    <t>Vikis.LT</t>
  </si>
  <si>
    <t>Rokas Markevičius</t>
  </si>
  <si>
    <t>Liutauras Ramaška</t>
  </si>
  <si>
    <t>Andrius Varnagiris</t>
  </si>
  <si>
    <t>Aras Nakutis</t>
  </si>
  <si>
    <t>Astrida Žilytė</t>
  </si>
  <si>
    <t>Gustė Šilkaitytė</t>
  </si>
  <si>
    <t>Edgar Medvedev</t>
  </si>
  <si>
    <t>Vaiva Varnagirytė</t>
  </si>
  <si>
    <t>Domantas Puidokas</t>
  </si>
  <si>
    <t>Emetas Motiejūnas</t>
  </si>
  <si>
    <t>Ignas Kertenis</t>
  </si>
  <si>
    <t>Kirill Belov</t>
  </si>
  <si>
    <t>Skajus Kozevnikovas</t>
  </si>
  <si>
    <t>Žygimantas Aleksandravicius</t>
  </si>
  <si>
    <t>SM Gaja</t>
  </si>
  <si>
    <t>Justinas Pavlovas</t>
  </si>
  <si>
    <t>Rokas Barzdžius</t>
  </si>
  <si>
    <t>Eimantas Drūtis</t>
  </si>
  <si>
    <t>Arnoldas Norkevicius</t>
  </si>
  <si>
    <t>Tautvydas Žegunis</t>
  </si>
  <si>
    <t>Justas Vaitkus</t>
  </si>
  <si>
    <t>Simas Gaižutis</t>
  </si>
  <si>
    <t>Povilas Kulis</t>
  </si>
  <si>
    <t>Redas Markevičius</t>
  </si>
  <si>
    <t>Giedrė Okulič-Kazarinaitė</t>
  </si>
  <si>
    <t>Aistė Barzdžiūtė</t>
  </si>
  <si>
    <t>Kasparas Rusteika</t>
  </si>
  <si>
    <t>Miglė Januškevičiūtė</t>
  </si>
  <si>
    <t>Jokūbas Burakovas</t>
  </si>
  <si>
    <t>Justinas Šimkus</t>
  </si>
  <si>
    <t>Vigaile Budreckyte</t>
  </si>
  <si>
    <t>DSQ</t>
  </si>
  <si>
    <t>Pawel Arciszewski 1986</t>
  </si>
  <si>
    <t>Ignas Ambrazas 1999</t>
  </si>
  <si>
    <t>Andrius Jurkus 1982</t>
  </si>
  <si>
    <t>Evaldas Maculevičius 1994</t>
  </si>
  <si>
    <t>Edmundas Peseckis 1960</t>
  </si>
  <si>
    <t>Dovydas Petrauskas 1997</t>
  </si>
  <si>
    <t>Lukas Talačka 1994</t>
  </si>
  <si>
    <t>Lukas Krivickas 1998</t>
  </si>
  <si>
    <t>Danielius Jurna 1978</t>
  </si>
  <si>
    <t>Ignas Nechvedavičius 1998</t>
  </si>
  <si>
    <t>Aistis Baronas 1987</t>
  </si>
  <si>
    <t>Vilius Gofmanas 1981</t>
  </si>
  <si>
    <t>Jonas Balčiūnas 1966</t>
  </si>
  <si>
    <t>Marius Linikas 1979</t>
  </si>
  <si>
    <t>Nedas Kardelis 1982</t>
  </si>
  <si>
    <t>Inga Aukselytė 1985</t>
  </si>
  <si>
    <t>Paulius Paukštis 1996</t>
  </si>
  <si>
    <t>Vytautas Lukenskas 1978</t>
  </si>
  <si>
    <t>Domas Staugaitis 1979</t>
  </si>
  <si>
    <t>Ignas Lukauskis 1998</t>
  </si>
  <si>
    <t>Aidas Gvildys 1992</t>
  </si>
  <si>
    <t>Karolis Vitkūnas 1991</t>
  </si>
  <si>
    <t>Karolis Zasas 1983</t>
  </si>
  <si>
    <t>Mindaugas Pašvenskas 1980</t>
  </si>
  <si>
    <t>Mantautas Bieliauskas 1986</t>
  </si>
  <si>
    <t>Saimonas Butkys 1996</t>
  </si>
  <si>
    <t>Vytautas Sabotaitis 1952</t>
  </si>
  <si>
    <t>Tomas Kertenis 1977</t>
  </si>
  <si>
    <t>Almantas Arbačiauskas 1987</t>
  </si>
  <si>
    <t>Jurijus Azanovas 1982</t>
  </si>
  <si>
    <t>Žygintas Bernotavičius 1980</t>
  </si>
  <si>
    <t>Dovydas Kananavičius 1985</t>
  </si>
  <si>
    <t>Audrius Skinkys 1977</t>
  </si>
  <si>
    <t>Audris Vaivilavicius 1973</t>
  </si>
  <si>
    <t>Rimas Zavišius 1977</t>
  </si>
  <si>
    <t>Darius Jankauskas 1984</t>
  </si>
  <si>
    <t>Tomas Janulevicius 1976</t>
  </si>
  <si>
    <t>Andrius Cibulskas 1984</t>
  </si>
  <si>
    <t>Justas Motiejūnas 1983</t>
  </si>
  <si>
    <t>Mindaugas Pozingis 1985</t>
  </si>
  <si>
    <t>Vilius Mikėnas 1998</t>
  </si>
  <si>
    <t>Laurynas Mitrulevičius 1988</t>
  </si>
  <si>
    <t>Vladas Vaitkus 1967</t>
  </si>
  <si>
    <t>Algirdas Purkėnas 1991</t>
  </si>
  <si>
    <t>Žilvinas Jučius 1988</t>
  </si>
  <si>
    <t>Žydrūnas Vilenčikas 1978</t>
  </si>
  <si>
    <t>Darius Devėnas 1986</t>
  </si>
  <si>
    <t>Gediminas Smilgevičius 1972</t>
  </si>
  <si>
    <t>Tomas Umbrasas 1989</t>
  </si>
  <si>
    <t>Simas Denisovas 1983</t>
  </si>
  <si>
    <t>Tomas Kasputis 1986</t>
  </si>
  <si>
    <t>Audrius Dūdėnas 1983</t>
  </si>
  <si>
    <t>Aleksandras Čičasovas 1992</t>
  </si>
  <si>
    <t>Gediminas Ardinskas 1999</t>
  </si>
  <si>
    <t>Andrius Martinkus 1978</t>
  </si>
  <si>
    <t>Gytis Mikoliūnas 2001</t>
  </si>
  <si>
    <t>Albinas Špakauskas 1981</t>
  </si>
  <si>
    <t>Mantas Lionikis 1982</t>
  </si>
  <si>
    <t>Andrius Jastremskas 1970</t>
  </si>
  <si>
    <t>Tadas Mackelis 1990</t>
  </si>
  <si>
    <t>Viktor Medvedev 1985</t>
  </si>
  <si>
    <t>Laurynas Vinskas 2003</t>
  </si>
  <si>
    <t>Justinas Gipas 1988</t>
  </si>
  <si>
    <t>Gediminas Kazokas 1999</t>
  </si>
  <si>
    <t>Inesa Šturo 1980</t>
  </si>
  <si>
    <t>Justina Dykman 1984</t>
  </si>
  <si>
    <t>Domas Jankauskas 2003</t>
  </si>
  <si>
    <t>Karolis Striga 2000</t>
  </si>
  <si>
    <t>Vytautas Kazokas 2004</t>
  </si>
  <si>
    <t>Mantas Kudarauskas 1984</t>
  </si>
  <si>
    <t>Vaidotas Zapolskis 1979</t>
  </si>
  <si>
    <t>Martynas Jurgis Bireta 2001</t>
  </si>
  <si>
    <t>Andrius Šmarlovskis 1984</t>
  </si>
  <si>
    <t>Paulius Indriūnas 1982</t>
  </si>
  <si>
    <t>Linas Kazimieras Vitkus 1990</t>
  </si>
  <si>
    <t>Alius Petraška 1986</t>
  </si>
  <si>
    <t>Linas Katilius 1975</t>
  </si>
  <si>
    <t>Marius Šaltenis 1983</t>
  </si>
  <si>
    <t>Konstantinas Markinas 1972</t>
  </si>
  <si>
    <t>Andrius Jucius 1991</t>
  </si>
  <si>
    <t>Andrius Kuliešius 1978</t>
  </si>
  <si>
    <t>Vygintas Šėža 1985</t>
  </si>
  <si>
    <t>Judita Kerzaitė 1987</t>
  </si>
  <si>
    <t>Eugenijus Petkauskas 1967</t>
  </si>
  <si>
    <t>Benas Andriuščenka 2003</t>
  </si>
  <si>
    <t>Irma Šliumpaitė 1985</t>
  </si>
  <si>
    <t>Dalia Kulienė 1971</t>
  </si>
  <si>
    <t>Tatjana Petrauskienė 1988</t>
  </si>
  <si>
    <t>Adomas Katilius 2004</t>
  </si>
  <si>
    <t>Polina Kresik 2006</t>
  </si>
  <si>
    <t>Tautvydas Žegunis 2008</t>
  </si>
  <si>
    <t>Povilas Kulis 2007</t>
  </si>
  <si>
    <t>Anna Narkevičiūtė 2007</t>
  </si>
  <si>
    <t>Emilė Kukuriūtė 2006</t>
  </si>
  <si>
    <t>Teja Vilencikaite 2011</t>
  </si>
  <si>
    <t>Astrida Žilytė 2013</t>
  </si>
  <si>
    <t>Gustė Šilkaitytė 2013</t>
  </si>
  <si>
    <t>M13  Berniukai, g.m. Nuo 2003 iki 2005</t>
  </si>
  <si>
    <t>W13  Mergaitės, g.m. Nuo 2003 iki 2005</t>
  </si>
  <si>
    <t>M16  Berniukai, g.m. Nuo 2000 iki 2002</t>
  </si>
  <si>
    <t>W16  Mergaitės, g.m. Nuo 2000 iki 2002</t>
  </si>
  <si>
    <t>M18  Jaunuoliai, g.m. Nuo 1998 iki 1999</t>
  </si>
  <si>
    <t>W18  Jaunuolės, g.m. Nuo 1998 iki 1999</t>
  </si>
  <si>
    <t>M19  Sporto Vyrai, g.m. Nuo 1987 iki 1997</t>
  </si>
  <si>
    <t>W30  Sporto Moterys, g.m. nuo 1977 iki 1986</t>
  </si>
  <si>
    <t>W40  Sporto Moterys, g.m. nuo 1967 iki 1976</t>
  </si>
  <si>
    <t>W50  Sporto Moterys, g.m. iki 1966 ir vyresnės</t>
  </si>
  <si>
    <t>M30  Sporto Senjorai, g.m. Nuo 1977 iki 1986</t>
  </si>
  <si>
    <t>M40  Sporto Senjorai, g.m. Nuo 1967 iki 1976</t>
  </si>
  <si>
    <t>M50  Sporto Veteranai, g.m. Nuo 1957 iki 1966</t>
  </si>
  <si>
    <t>M60  Sporto Veteranai, g.m. iki 1956 ir vyresni</t>
  </si>
  <si>
    <t>W19  Sporto Moterys, g.m. nuo 1987 iki 1997</t>
  </si>
  <si>
    <t>Colibri cycling team, Vilnius</t>
  </si>
  <si>
    <t>Dviračių salonas cycling team, Vilnius</t>
  </si>
  <si>
    <t>Bike Expert – More Watts, Vilnius</t>
  </si>
  <si>
    <t>FOCUS Vilnius, Vyrų</t>
  </si>
  <si>
    <t>Top Team – UltraBike, Vilnius</t>
  </si>
  <si>
    <t>Jokers – Santa Monica Networks, Vilnius</t>
  </si>
  <si>
    <t>MyBike, Kaunas, Vyrų</t>
  </si>
  <si>
    <t>Instinktas-Vilimeksas, Vilnius, Vyrų</t>
  </si>
  <si>
    <t>Antaris Team, Vilnius, Vyrų</t>
  </si>
  <si>
    <t>Velomanija-Niskama, Kaunas</t>
  </si>
  <si>
    <t>S-Sportas, Vyrų</t>
  </si>
  <si>
    <t>FOCUS Vilnius, Moterų</t>
  </si>
  <si>
    <t>MyBike, Kaunas, Moterų</t>
  </si>
  <si>
    <t>Instinktas-Vilimeksas, Vilnius, Moterų</t>
  </si>
  <si>
    <t>Antaris Team, Vilnius, Moterų</t>
  </si>
  <si>
    <t>Šarūnas Dmukauskas 1987</t>
  </si>
  <si>
    <t xml:space="preserve">Andrejus Dolgovas </t>
  </si>
  <si>
    <t xml:space="preserve">Matas Jankauskas </t>
  </si>
  <si>
    <t>MINT, Vilnius</t>
  </si>
  <si>
    <t>Adform, Vilnius-Kaunas</t>
  </si>
  <si>
    <t>Best Team, Kaunas-Vilnius</t>
  </si>
  <si>
    <t>MTB Riders Club team, Alytus</t>
  </si>
  <si>
    <t>Santa.lt – Kitas reikalas, Vilnius</t>
  </si>
  <si>
    <t>Dviraciudalys.lt-Vėtrungė, Anykščiai</t>
  </si>
  <si>
    <t>Bottecchia Team LT, Vilnius</t>
  </si>
  <si>
    <t>Impuls Racing Team, Vilnius</t>
  </si>
  <si>
    <t>Dviratai-Daistatus, Kaunas</t>
  </si>
  <si>
    <t>Andrius Jucys 1991</t>
  </si>
  <si>
    <t>Mantas Kilius 1980</t>
  </si>
  <si>
    <t>Žydrūnas Naujokas 1982</t>
  </si>
  <si>
    <t>Džiugas Petkevičius 1991</t>
  </si>
  <si>
    <t>Liudvikas Kreivis 1983</t>
  </si>
  <si>
    <t>Povilas Simanaitis 1992</t>
  </si>
  <si>
    <t>Paulius Kiselis 1992</t>
  </si>
  <si>
    <t>Aurelijus Braželis 1978</t>
  </si>
  <si>
    <t>Arvydas Šilkaitis 1983</t>
  </si>
  <si>
    <t>Vilius Mikenas 1998</t>
  </si>
  <si>
    <t>Smila Šedytė 2002</t>
  </si>
  <si>
    <t>Vaidas Velutis 1983</t>
  </si>
  <si>
    <t>Grantas Džiautas 2003</t>
  </si>
  <si>
    <t>Almantė Balčiūnaite 2011</t>
  </si>
  <si>
    <t>Alvydas Bielinis 1970</t>
  </si>
  <si>
    <t>Andrej Michailov 1981</t>
  </si>
  <si>
    <t>Aurimas Stašaitis 1977</t>
  </si>
  <si>
    <t>Tomas Ivanauskas 1976</t>
  </si>
  <si>
    <t>Vilius Kareiva 1990</t>
  </si>
  <si>
    <t>Emetas Motiejūnas 2012</t>
  </si>
  <si>
    <t>Tadas Šaučiulis 1977</t>
  </si>
  <si>
    <t>Vyktoras Lukaševičius 1984</t>
  </si>
  <si>
    <t>Marius Riauba 1978</t>
  </si>
  <si>
    <t>Lukas Ribokas 1999</t>
  </si>
  <si>
    <t>Tadas Kusta 2003</t>
  </si>
  <si>
    <t>Dinas Šajevičius 1980</t>
  </si>
  <si>
    <t>Agnė Martinkienė 1981</t>
  </si>
  <si>
    <t>Eitaras Šiaulys 1982</t>
  </si>
  <si>
    <t>Justinas Bagdonavičius 1985</t>
  </si>
  <si>
    <t>Mantas Staliūnas 1990</t>
  </si>
  <si>
    <t xml:space="preserve">Eduard Kastunovič </t>
  </si>
  <si>
    <t>Andrius Martinonis 1986</t>
  </si>
  <si>
    <t>Ramūnas Leipus 1978</t>
  </si>
  <si>
    <t xml:space="preserve">Ana Kozlovskaja </t>
  </si>
  <si>
    <t>Antaris Team, Vilnius</t>
  </si>
  <si>
    <t>MyBike, Kaunas</t>
  </si>
  <si>
    <t>Marius Riauba 1975</t>
  </si>
  <si>
    <t>Panev</t>
  </si>
  <si>
    <t>S-Sportas, Moterų</t>
  </si>
  <si>
    <t>Dainius Kiela 1972</t>
  </si>
  <si>
    <t>SM DSK "AIRA"</t>
  </si>
  <si>
    <t>Aistė Kanapeckaitė</t>
  </si>
  <si>
    <t>Alfiia Galeeva</t>
  </si>
  <si>
    <t>Kaliningrad</t>
  </si>
  <si>
    <t>Algimantas Janušauskas</t>
  </si>
  <si>
    <t>IMPULS RACING TEAM</t>
  </si>
  <si>
    <t>Andrius Šimkonis 1974</t>
  </si>
  <si>
    <t>Andrius Šimkonis</t>
  </si>
  <si>
    <t>Auksė Daujotienė</t>
  </si>
  <si>
    <t>Aurimas Stašaitis</t>
  </si>
  <si>
    <t>Dainius Kiela</t>
  </si>
  <si>
    <t>Dirk Keijnemans 1953</t>
  </si>
  <si>
    <t>Dirk Keijnemans</t>
  </si>
  <si>
    <t>Olandija</t>
  </si>
  <si>
    <t>Donatas Trinkūnas</t>
  </si>
  <si>
    <t>Edgaras Kovaliovas 1989</t>
  </si>
  <si>
    <t>Edgaras Kovaliovas</t>
  </si>
  <si>
    <t>Gedas Venckus</t>
  </si>
  <si>
    <t>Georgij Ponomarenko</t>
  </si>
  <si>
    <t>Ieva Ropytė</t>
  </si>
  <si>
    <t>Staki cycling team</t>
  </si>
  <si>
    <t>Jevgenij Bobrovič</t>
  </si>
  <si>
    <t>Julija Kaznačenko</t>
  </si>
  <si>
    <t>SK "Snaigė"</t>
  </si>
  <si>
    <t>Karolis Skanas 1983</t>
  </si>
  <si>
    <t>Karolis Skanas</t>
  </si>
  <si>
    <t>Kestutis Petrauskas</t>
  </si>
  <si>
    <t>Gargždai</t>
  </si>
  <si>
    <t>Lukas Šidlauskas</t>
  </si>
  <si>
    <t>Marta Etxezarreta</t>
  </si>
  <si>
    <t>Modestas Šleinovas</t>
  </si>
  <si>
    <t>Paulius Šidlauskas</t>
  </si>
  <si>
    <t>Ramunas Leipus</t>
  </si>
  <si>
    <t>ApexisBaltic.lt</t>
  </si>
  <si>
    <t>Ramunė Šapolaitė</t>
  </si>
  <si>
    <t>Remigijus Nemanis</t>
  </si>
  <si>
    <t>STAKI</t>
  </si>
  <si>
    <t>Renata Paulauskienė 1977</t>
  </si>
  <si>
    <t>Renata Paulauskienė</t>
  </si>
  <si>
    <t>Renatas Motuzas</t>
  </si>
  <si>
    <t>Rokas Vabalas</t>
  </si>
  <si>
    <t>Rytis Deltuvas 1977</t>
  </si>
  <si>
    <t>Rytis Deltuvas</t>
  </si>
  <si>
    <t>Saulė Speičytė 2001</t>
  </si>
  <si>
    <t>Saulė Speičytė</t>
  </si>
  <si>
    <t>Sigita Zakarauskaitė</t>
  </si>
  <si>
    <t>Svetlana Zaikova</t>
  </si>
  <si>
    <t>Jokers</t>
  </si>
  <si>
    <t>Tadas Šaučiulis 1979</t>
  </si>
  <si>
    <t>Tadas Šaučiulis</t>
  </si>
  <si>
    <t>LoLa</t>
  </si>
  <si>
    <t>Tomas Norkus</t>
  </si>
  <si>
    <t>Viktorija Barinova</t>
  </si>
  <si>
    <t>NOVEL</t>
  </si>
  <si>
    <t>Vitalis Vareikis 1969</t>
  </si>
  <si>
    <t>Vitalis Vareikis</t>
  </si>
  <si>
    <t>Adrija Kisieliūtė 2013</t>
  </si>
  <si>
    <t>Ana Kozlovskaja 1981</t>
  </si>
  <si>
    <t>Andrius Petrauskas 2000</t>
  </si>
  <si>
    <t>Andrius Stancelis 1976</t>
  </si>
  <si>
    <t>Artūras Danielius 1987</t>
  </si>
  <si>
    <t>Audrius Gružinskas 1978</t>
  </si>
  <si>
    <t>Darius Rukuiža 1970</t>
  </si>
  <si>
    <t>Džiugas Biržietis 1995</t>
  </si>
  <si>
    <t>Edmundas Stancelis 1971</t>
  </si>
  <si>
    <t>Eduard Kastunovič 1983</t>
  </si>
  <si>
    <t>Egidijus Pranckevičius 1973</t>
  </si>
  <si>
    <t>Erikas Rukuiža 1999</t>
  </si>
  <si>
    <t>Eugenijus Petkauskas 1966</t>
  </si>
  <si>
    <t>Faustas Pisarevskis 2010</t>
  </si>
  <si>
    <t>Greta Šimkonytė 2007</t>
  </si>
  <si>
    <t>Gustas Pisarevskis 2012</t>
  </si>
  <si>
    <t>Inesa Šturo 1979</t>
  </si>
  <si>
    <t>Johan Gerard 1955</t>
  </si>
  <si>
    <t>Jolanta Jasukaitienė 1973</t>
  </si>
  <si>
    <t>Judita Kerzaitė 1986</t>
  </si>
  <si>
    <t>Juozas Buitkus 1979</t>
  </si>
  <si>
    <t>Kipras Klasavičius 2009</t>
  </si>
  <si>
    <t>Laurynas Žukauskas 1981</t>
  </si>
  <si>
    <t>Luknė Šimkonytė 2008</t>
  </si>
  <si>
    <t>Marius Baltramaitis 1985</t>
  </si>
  <si>
    <t>Renata Gaidukevič 1976</t>
  </si>
  <si>
    <t>Rolandas Repšys 1986</t>
  </si>
  <si>
    <t>Tadas Bareika 1985</t>
  </si>
  <si>
    <t>Tomas Cvilikas 1979</t>
  </si>
  <si>
    <t>Tomas Karalis 1976</t>
  </si>
  <si>
    <t>Ugnė Paulauskaitė 2009</t>
  </si>
  <si>
    <t>Vitas Tamkevičius 1971</t>
  </si>
  <si>
    <t>Žaneta Klebanskaja 1976</t>
  </si>
  <si>
    <t>Žygimantas Kežutis 1991</t>
  </si>
  <si>
    <t>Dakar MTB</t>
  </si>
  <si>
    <t>Vreal</t>
  </si>
  <si>
    <t>SK Vėtrungė</t>
  </si>
  <si>
    <t>Baltic Transline</t>
  </si>
  <si>
    <t>Dviratai Daistatus</t>
  </si>
  <si>
    <t>VELOFRONTAS</t>
  </si>
  <si>
    <t>Poin Boin</t>
  </si>
  <si>
    <t>UAB AUGIMAS</t>
  </si>
  <si>
    <t>Evelina Paulauskaitė 2007</t>
  </si>
  <si>
    <t>Banzai!</t>
  </si>
  <si>
    <t>Sraigius Team</t>
  </si>
  <si>
    <t>A bit early</t>
  </si>
  <si>
    <t>Kitas reikalas</t>
  </si>
  <si>
    <t>RE/MAX - AURIDA</t>
  </si>
  <si>
    <t>RE/MAX</t>
  </si>
  <si>
    <t>www.dviesevaltyje.lt</t>
  </si>
  <si>
    <t>Renatas Orlovas 1983</t>
  </si>
  <si>
    <t>Valdas Vonsavičius 1961</t>
  </si>
  <si>
    <t>IOSK Būdakalnis</t>
  </si>
  <si>
    <t>Dovydas Kanavičius 1985</t>
  </si>
  <si>
    <t>Tomas Jurgelionis 1978</t>
  </si>
  <si>
    <t>Danius Zarauskas 1972</t>
  </si>
  <si>
    <t>Emilė Kukuriutė 2006</t>
  </si>
  <si>
    <t>Barbora Daudarytė 2000</t>
  </si>
  <si>
    <t>Danielis Karnažickij 2002</t>
  </si>
  <si>
    <t>Valdonė Kybartienė 1977</t>
  </si>
  <si>
    <t>Volkswagen, Vilnius</t>
  </si>
  <si>
    <t>Jonas Gelžinis 1988</t>
  </si>
  <si>
    <t>Vytautas Vasiliauskas 1979</t>
  </si>
  <si>
    <t>Balys Griškevičius 1981</t>
  </si>
  <si>
    <t>Dimitriy Sorokin</t>
  </si>
  <si>
    <t>Team Rietumu-Delfin</t>
  </si>
  <si>
    <t>Riga</t>
  </si>
  <si>
    <t>Jonas Maišelis</t>
  </si>
  <si>
    <t>Donatas Mickus</t>
  </si>
  <si>
    <t>Martynas Dobilinskas</t>
  </si>
  <si>
    <t>Renatas Orlovas</t>
  </si>
  <si>
    <t>CIRKO MEŠKUTĖS</t>
  </si>
  <si>
    <t>Mantas Jancauskas</t>
  </si>
  <si>
    <t>Martynas Jočys</t>
  </si>
  <si>
    <t>Remigijus Masilionis</t>
  </si>
  <si>
    <t>Montis Magija</t>
  </si>
  <si>
    <t>Dovydas Čepelė</t>
  </si>
  <si>
    <t>Andrius Spietinis</t>
  </si>
  <si>
    <t>ASK Žaibelis</t>
  </si>
  <si>
    <t>Slattum</t>
  </si>
  <si>
    <t>Petras Gotautas</t>
  </si>
  <si>
    <t>Egidijus Pranckevičius</t>
  </si>
  <si>
    <t>Valdas Vonsavičius</t>
  </si>
  <si>
    <t>Luke Horsfield</t>
  </si>
  <si>
    <t>T4</t>
  </si>
  <si>
    <t>London</t>
  </si>
  <si>
    <t>Marius Kupė</t>
  </si>
  <si>
    <t>Ghost</t>
  </si>
  <si>
    <t>Eimantas Labunskis</t>
  </si>
  <si>
    <t>Mindaugas Strumskis</t>
  </si>
  <si>
    <t>Perkūnas</t>
  </si>
  <si>
    <t>Aurimas Andriušaitis</t>
  </si>
  <si>
    <t>Zigmantas Vaitkevičius</t>
  </si>
  <si>
    <t>CRANBALT</t>
  </si>
  <si>
    <t>Audrius Ogunauskas</t>
  </si>
  <si>
    <t>Petras Andrašiūnas</t>
  </si>
  <si>
    <t>Tomas Liaudis</t>
  </si>
  <si>
    <t>Artūras Ščerbakovas</t>
  </si>
  <si>
    <t>Robertas Skardžius</t>
  </si>
  <si>
    <t>Tadas Sereika</t>
  </si>
  <si>
    <t>Vaidas Kacevičius</t>
  </si>
  <si>
    <t>Andrius Semionovas</t>
  </si>
  <si>
    <t>Simas Pakarklis</t>
  </si>
  <si>
    <t>Tomas Drapas</t>
  </si>
  <si>
    <t>Andrius Stancelis</t>
  </si>
  <si>
    <t>Eimantas Mazurevičius</t>
  </si>
  <si>
    <t>Gabrielė Andrašiūnienė</t>
  </si>
  <si>
    <t>Ričardas Juršėnas</t>
  </si>
  <si>
    <t>Asta Šimkonienė</t>
  </si>
  <si>
    <t>Lorentijus Muzikevičius</t>
  </si>
  <si>
    <t>LORENT</t>
  </si>
  <si>
    <t>Darius Rukuiža</t>
  </si>
  <si>
    <t>Ramūnas Glazauskas</t>
  </si>
  <si>
    <t>Paulius Bugenis</t>
  </si>
  <si>
    <t>Ričardas Vandzinskas</t>
  </si>
  <si>
    <t>Arūnas Galvanauskas</t>
  </si>
  <si>
    <t>Titas Jankauskas</t>
  </si>
  <si>
    <t>Dalius Paserpskis</t>
  </si>
  <si>
    <t>Eugenijus Montvilas</t>
  </si>
  <si>
    <t>Giedrius Nariūnas</t>
  </si>
  <si>
    <t>Robertas Interesovas</t>
  </si>
  <si>
    <t>Tadas Vaičiulis</t>
  </si>
  <si>
    <t>Edmundas Stancelis</t>
  </si>
  <si>
    <t>Kunkiai</t>
  </si>
  <si>
    <t>Darius Šimkus</t>
  </si>
  <si>
    <t>Paulius Krupauskas</t>
  </si>
  <si>
    <t>Vitas Tamkevičius</t>
  </si>
  <si>
    <t>Darius Čepokas</t>
  </si>
  <si>
    <t>Neries kilpos</t>
  </si>
  <si>
    <t>Erikas Rukuiža</t>
  </si>
  <si>
    <t>Aleksandr Solovjov</t>
  </si>
  <si>
    <t>Arūnas Aleksandravičius</t>
  </si>
  <si>
    <t>Renatas Mažeikis</t>
  </si>
  <si>
    <t>Composites LT</t>
  </si>
  <si>
    <t>Martynas Gindrėnas</t>
  </si>
  <si>
    <t>Juozas Buitkus</t>
  </si>
  <si>
    <t>Lauras Deksnys</t>
  </si>
  <si>
    <t>Celsis</t>
  </si>
  <si>
    <t>Arūnas Gaučas</t>
  </si>
  <si>
    <t>Vaidas Čiučkys</t>
  </si>
  <si>
    <t>Robertas Rudzevičius</t>
  </si>
  <si>
    <t>Justas Čepulis</t>
  </si>
  <si>
    <t>Aidas Kučys</t>
  </si>
  <si>
    <t>SDL Engineering</t>
  </si>
  <si>
    <t>Adomas Budrys</t>
  </si>
  <si>
    <t>Valdas Danielius</t>
  </si>
  <si>
    <t>Veiveriai</t>
  </si>
  <si>
    <t>Jonas Makūnas</t>
  </si>
  <si>
    <t>Rambynas</t>
  </si>
  <si>
    <t>Domantė Glinskaitė</t>
  </si>
  <si>
    <t>Mybike</t>
  </si>
  <si>
    <t>Valerija Jegorenko</t>
  </si>
  <si>
    <t>Marius Baltramaitis</t>
  </si>
  <si>
    <t>SK "AIDAS"</t>
  </si>
  <si>
    <t>Imantas Greitmanas</t>
  </si>
  <si>
    <t>Justina Klevinskaitė</t>
  </si>
  <si>
    <t>Edvinas Pečiukėnas</t>
  </si>
  <si>
    <t>Nojus Paulius Nenortas</t>
  </si>
  <si>
    <t>Valentin Rutkovskij</t>
  </si>
  <si>
    <t>Benas Šarachovas</t>
  </si>
  <si>
    <t>Daniūnai</t>
  </si>
  <si>
    <t>Remigijus Baravykas</t>
  </si>
  <si>
    <t>Tomas Karalis</t>
  </si>
  <si>
    <t>Mindaugas Legeika</t>
  </si>
  <si>
    <t>Andżej Pozlević</t>
  </si>
  <si>
    <t>Raimondas Ivanauskas</t>
  </si>
  <si>
    <t>Evaldas Grubinskas</t>
  </si>
  <si>
    <t>Justinas Baltakys</t>
  </si>
  <si>
    <t>Laurynas Žukauskas</t>
  </si>
  <si>
    <t>Rolandas Repšys</t>
  </si>
  <si>
    <t>Antanas Mačionis</t>
  </si>
  <si>
    <t>Virginijus Mikalauskas</t>
  </si>
  <si>
    <t>Tomas Andriejunas</t>
  </si>
  <si>
    <t>Marijus Jankunas</t>
  </si>
  <si>
    <t>Lukas Klimavičius</t>
  </si>
  <si>
    <t>Stanislovas Dabušinskas</t>
  </si>
  <si>
    <t>Vilmantas Stankaitis</t>
  </si>
  <si>
    <t>Darius Šimoliūnas</t>
  </si>
  <si>
    <t>Dainius Kanaporis</t>
  </si>
  <si>
    <t>Ramūnas Vaitkus</t>
  </si>
  <si>
    <t>Dominykas Pakarklis</t>
  </si>
  <si>
    <t>Normantas Kudžma</t>
  </si>
  <si>
    <t>Liudvikas Petrauskas</t>
  </si>
  <si>
    <t>Greta Puodžiūnaitė</t>
  </si>
  <si>
    <t>Algirdas Pakaušis</t>
  </si>
  <si>
    <t>Mindaugas Riauba</t>
  </si>
  <si>
    <t>Marius Lazdauskas</t>
  </si>
  <si>
    <t>Salvijus Ragėnas</t>
  </si>
  <si>
    <t>Einaras Pavlijus</t>
  </si>
  <si>
    <t>Adelė Januškevičiūtė</t>
  </si>
  <si>
    <t>Žaneta Klebanskaja</t>
  </si>
  <si>
    <t>Algimantas Kirdeikis</t>
  </si>
  <si>
    <t>Ainius Daunoravičius</t>
  </si>
  <si>
    <t>Arūnas Kubolis</t>
  </si>
  <si>
    <t>Viktorija Butkutė</t>
  </si>
  <si>
    <t>NamuIdejos.lt</t>
  </si>
  <si>
    <t>Anicetas Launikonis</t>
  </si>
  <si>
    <t>Indrė Bartkevičiūtė</t>
  </si>
  <si>
    <t>Jolanta Januškevičienė</t>
  </si>
  <si>
    <t>Marius Kizerskis</t>
  </si>
  <si>
    <t>Ana Kozlovskaja</t>
  </si>
  <si>
    <t>Samanta Baltrušaitytė</t>
  </si>
  <si>
    <t>Artūras Danielius</t>
  </si>
  <si>
    <t>Eduard Kastunovič</t>
  </si>
  <si>
    <t>Arijus Nakutis</t>
  </si>
  <si>
    <t>Ignas Kemera</t>
  </si>
  <si>
    <t>Ervinas Lekauskas</t>
  </si>
  <si>
    <t>Juras Zaliauskas</t>
  </si>
  <si>
    <t>Aistė Butautaitė</t>
  </si>
  <si>
    <t>Aistis Stancelis</t>
  </si>
  <si>
    <t>Tajus Šliužas</t>
  </si>
  <si>
    <t>Rokas Džiuvenis</t>
  </si>
  <si>
    <t>Gediminas Pokladok</t>
  </si>
  <si>
    <t>Džiugas Džiuvenis</t>
  </si>
  <si>
    <t>Akvilė Čiučkytė</t>
  </si>
  <si>
    <t>Aistis Bartkevičius</t>
  </si>
  <si>
    <t>Ugnė Paulauskaitė</t>
  </si>
  <si>
    <t>Jokūbas Kudriavcevas</t>
  </si>
  <si>
    <t>Rapolas Urbonas</t>
  </si>
  <si>
    <t>Jonas Čepokas</t>
  </si>
  <si>
    <t>Goda Vizgaudaitė</t>
  </si>
  <si>
    <t>Kretinga</t>
  </si>
  <si>
    <t>Adas Šliužas</t>
  </si>
  <si>
    <t>Evelina Paulauskaitė</t>
  </si>
  <si>
    <t>Jokūbas Urbonas</t>
  </si>
  <si>
    <t>Žygimantas Aleksandravičius</t>
  </si>
  <si>
    <t>Benas Grinevičius</t>
  </si>
  <si>
    <t>Ignas Stefanovičius</t>
  </si>
  <si>
    <t>Linas Juraitis</t>
  </si>
  <si>
    <t>Emilis Girdvainis</t>
  </si>
  <si>
    <t>Oskar Serdiukov</t>
  </si>
  <si>
    <t>Danielius Grubinskas</t>
  </si>
  <si>
    <t>Rokas Januškevičius</t>
  </si>
  <si>
    <t>Joris Budreckis</t>
  </si>
  <si>
    <t>Liepa Gindrėnaitė</t>
  </si>
  <si>
    <t>Lėja Sabulytė</t>
  </si>
  <si>
    <t>Gintautas Pokladok</t>
  </si>
  <si>
    <t>Adelė Laužikaitė</t>
  </si>
  <si>
    <t>Kernius Sabulis</t>
  </si>
  <si>
    <t>Adrija Kisieliūtė</t>
  </si>
  <si>
    <t>Tomas Cvilikas</t>
  </si>
  <si>
    <t>Albertas Čekauskas</t>
  </si>
  <si>
    <t>Ignas Mackevičius</t>
  </si>
  <si>
    <t>Simonas Šaučiulis</t>
  </si>
  <si>
    <t>Edita Vilpišauskienė 1978</t>
  </si>
  <si>
    <t>Justinas Baltakys 1988</t>
  </si>
  <si>
    <t>Mantas Jancauskas 1980</t>
  </si>
  <si>
    <t>Mindaugas Riauba 1973</t>
  </si>
  <si>
    <t>Asta Šimkonienė 1977</t>
  </si>
  <si>
    <t>Evaldas Kučinskas 1983</t>
  </si>
  <si>
    <t>Gintarė Marcinkevičiūtė 1987</t>
  </si>
  <si>
    <t>Mantas Kudarauskas 1983</t>
  </si>
  <si>
    <t>Ignas Mackevičius 2006</t>
  </si>
  <si>
    <t>Mantas Klasavičius 1981</t>
  </si>
  <si>
    <t>Viktorija Butkutė 2003</t>
  </si>
  <si>
    <t>Daumantas Simonas Navickas 1997</t>
  </si>
  <si>
    <t>Tomas Deržanauskas 1978</t>
  </si>
  <si>
    <t>Jonas Maišelis 1992</t>
  </si>
  <si>
    <t>Donatas Mickus 1986</t>
  </si>
  <si>
    <t>Martynas Dobilinskas 1983</t>
  </si>
  <si>
    <t>Aurimas Andriušaitis 1989</t>
  </si>
  <si>
    <t>Gabrielė Andrašiūnienė 1992</t>
  </si>
  <si>
    <t>Arūnas Galvanauskas 1964</t>
  </si>
  <si>
    <t>Stanislovas Dabušinskas 1980</t>
  </si>
  <si>
    <t>Gaivilė Šimkonytė 2012</t>
  </si>
  <si>
    <t>Distancija 25 km</t>
  </si>
  <si>
    <t>Petras Andrašiūnas 1983</t>
  </si>
  <si>
    <t>Justinas Černiauskas 1982</t>
  </si>
  <si>
    <t>Justinas Noreika 1988</t>
  </si>
  <si>
    <t>Šarūnas Dmukauskas</t>
  </si>
  <si>
    <t>Simas Kondrotas</t>
  </si>
  <si>
    <t>Velo Ghost Veloma</t>
  </si>
  <si>
    <t>Pranas Knieža</t>
  </si>
  <si>
    <t>Artūr Čeremisinov</t>
  </si>
  <si>
    <t>Alvydas Žukauskas</t>
  </si>
  <si>
    <t>Vilmantas Vilinauskas</t>
  </si>
  <si>
    <t>Rimvydas Šimkunis</t>
  </si>
  <si>
    <t>Eduard Saprykin</t>
  </si>
  <si>
    <t>Mantas Beržanskis</t>
  </si>
  <si>
    <t>Algirda Zaliauskaitė</t>
  </si>
  <si>
    <t>,,EL-EKO-SPORT“ klubas</t>
  </si>
  <si>
    <t>Ramunė Arlauskienė</t>
  </si>
  <si>
    <t>Nerija Andziulienė 1979</t>
  </si>
  <si>
    <t>Nerija Andziulienė</t>
  </si>
  <si>
    <t>Ieva Ropyte</t>
  </si>
  <si>
    <t>Tadas Kazlauskas 1977</t>
  </si>
  <si>
    <t>Romanas Gribovskij 1981</t>
  </si>
  <si>
    <t>Laurynas Leleika 1988</t>
  </si>
  <si>
    <t>Arenijus Baltrušaitis 1971</t>
  </si>
  <si>
    <t>Kornelija Kertenytė 2001</t>
  </si>
  <si>
    <t>Andrius Jodkauskas 1976</t>
  </si>
  <si>
    <t>Giedrius Levčenka 1986</t>
  </si>
  <si>
    <t>Lina Bulovaitė 1975</t>
  </si>
  <si>
    <t>Jokūbas Dabušinskas 2010</t>
  </si>
  <si>
    <t>Simonas Voerman 2012</t>
  </si>
  <si>
    <t>Jokūbas Dabušinskas</t>
  </si>
  <si>
    <t>Vytis Šulinskas</t>
  </si>
  <si>
    <t>Arenijus Baltrušaitis</t>
  </si>
  <si>
    <t>Andrius Jodkauskas</t>
  </si>
  <si>
    <t>Romanas Gribovskij</t>
  </si>
  <si>
    <t>Kristina Maraulaitė 1979</t>
  </si>
  <si>
    <t>Vytis Šulinskas 1983</t>
  </si>
  <si>
    <t>Kipras Pakeltis 1987</t>
  </si>
  <si>
    <t>V etapas. Anykščiai. 2016.09.25</t>
  </si>
  <si>
    <t>Distancija 48 km</t>
  </si>
  <si>
    <t>Distancija 70 km</t>
  </si>
  <si>
    <t>Mikhail Besaha</t>
  </si>
  <si>
    <t>On Bike Team</t>
  </si>
  <si>
    <t>Minsk</t>
  </si>
  <si>
    <t>MY Bike- DSK "Fortūna"-Panevėžio spoto mokykla</t>
  </si>
  <si>
    <t>Paulius Šiškevičius</t>
  </si>
  <si>
    <t>Staki-Baltic Vairas</t>
  </si>
  <si>
    <t>MY Bike-SM "Gaja"</t>
  </si>
  <si>
    <t>VILKAVIŠKIS SM-DSK "AIRA"</t>
  </si>
  <si>
    <t>Arturas Kačerauskas</t>
  </si>
  <si>
    <t>SP UMARAI</t>
  </si>
  <si>
    <t>Cirko Meškutės</t>
  </si>
  <si>
    <t>Yauheni Navasad</t>
  </si>
  <si>
    <t>MY Bike</t>
  </si>
  <si>
    <t>Ales Shymanovich</t>
  </si>
  <si>
    <t>DSK Fortūna</t>
  </si>
  <si>
    <t>Osvaldas Šakinis</t>
  </si>
  <si>
    <t>DK "Vėtrungė"</t>
  </si>
  <si>
    <t>Paulius Valiukas</t>
  </si>
  <si>
    <t>Kęstas Vaitaitis</t>
  </si>
  <si>
    <t>Kastytis Banys</t>
  </si>
  <si>
    <t>Alvydas Zukauskas</t>
  </si>
  <si>
    <t>VELO GHOST VELOMA</t>
  </si>
  <si>
    <t>SM DSK Aira</t>
  </si>
  <si>
    <t>SK-Sportas</t>
  </si>
  <si>
    <t>Arvydas Birenis</t>
  </si>
  <si>
    <t>Vėtrungė</t>
  </si>
  <si>
    <t>Justas Beniušis</t>
  </si>
  <si>
    <t>Staki-Baltik vairas</t>
  </si>
  <si>
    <t>Gytis Junevičius</t>
  </si>
  <si>
    <t>Pranas Petrauskas</t>
  </si>
  <si>
    <t>Ukmerge</t>
  </si>
  <si>
    <t>Albert Ignatavičius</t>
  </si>
  <si>
    <t>Arūnas Gaižutis</t>
  </si>
  <si>
    <t>Algirdas Butkevičius</t>
  </si>
  <si>
    <t>Aliaksandr Kacharzhuk</t>
  </si>
  <si>
    <t>Vidas Miglinskas</t>
  </si>
  <si>
    <t>Gintaras Biržietis</t>
  </si>
  <si>
    <t>Deividas Umaras</t>
  </si>
  <si>
    <t>Tatjana Kaliakina</t>
  </si>
  <si>
    <t>Andrius Backevičius</t>
  </si>
  <si>
    <t>Andrius Pranskevičius</t>
  </si>
  <si>
    <t>Ž999</t>
  </si>
  <si>
    <t>Arvydas Šideikis</t>
  </si>
  <si>
    <t>Valdas Zacharevičius</t>
  </si>
  <si>
    <t>Akvilė Gedraitytė</t>
  </si>
  <si>
    <t>Gediminas Petrauskas</t>
  </si>
  <si>
    <t>Gedas Girdvainis</t>
  </si>
  <si>
    <t>Paulius Marozas</t>
  </si>
  <si>
    <t>KOLIBRIS</t>
  </si>
  <si>
    <t>Erikas Šidlauskas</t>
  </si>
  <si>
    <t>Rokas Gelžinis</t>
  </si>
  <si>
    <t>S-Sportas-Fortūna</t>
  </si>
  <si>
    <t>Sigitas Šimoliūnas</t>
  </si>
  <si>
    <t>Andrius Jukna</t>
  </si>
  <si>
    <t>Danske Cycling Team</t>
  </si>
  <si>
    <t>dviračiai.lt</t>
  </si>
  <si>
    <t>Darius Pilka</t>
  </si>
  <si>
    <t>Egidijus Heinas</t>
  </si>
  <si>
    <t>Justinas Narkūnas</t>
  </si>
  <si>
    <t>Riešė</t>
  </si>
  <si>
    <t>Danas Marcinkevičius</t>
  </si>
  <si>
    <t>Recus</t>
  </si>
  <si>
    <t>Karolis Rudinskas</t>
  </si>
  <si>
    <t>Javier Hashimoto</t>
  </si>
  <si>
    <t>A bit too early</t>
  </si>
  <si>
    <t>Ąžuolas Macijauskas</t>
  </si>
  <si>
    <t>Egidijus Kuliesius</t>
  </si>
  <si>
    <t>Universalus Karys</t>
  </si>
  <si>
    <t>Cranbalt</t>
  </si>
  <si>
    <t>Tomas Kibirkštis</t>
  </si>
  <si>
    <t>Pelkių Žirgai Team</t>
  </si>
  <si>
    <t>Gabija Rukaitė</t>
  </si>
  <si>
    <t>Eduardas Kupča</t>
  </si>
  <si>
    <t>Vygintas Zlatkus</t>
  </si>
  <si>
    <t>Andrius Skorupskas</t>
  </si>
  <si>
    <t>Aleksandra Nestsiarovich</t>
  </si>
  <si>
    <t>Mikalai Yarmotsyk</t>
  </si>
  <si>
    <t>DVIRACIU SALONAS cycling team</t>
  </si>
  <si>
    <t>Žygimantas Rudis</t>
  </si>
  <si>
    <t>Artūras Totoraitis</t>
  </si>
  <si>
    <t>Giedrius Pranckevičius</t>
  </si>
  <si>
    <t>Robertas Jasiulevičius</t>
  </si>
  <si>
    <t>BULLS bikes</t>
  </si>
  <si>
    <t>Jonas Vaiksnoras</t>
  </si>
  <si>
    <t>Tomas Razvanovičius</t>
  </si>
  <si>
    <t>Vitalijus Gricius</t>
  </si>
  <si>
    <t>TRI Panda racing</t>
  </si>
  <si>
    <t>ARKA</t>
  </si>
  <si>
    <t>Vytautas Gradauskas</t>
  </si>
  <si>
    <t>Dainius Pakarklis</t>
  </si>
  <si>
    <t>Regina Stegvilaitė</t>
  </si>
  <si>
    <t>Justina Jovaišytė</t>
  </si>
  <si>
    <t>Gediminas Kripaitis</t>
  </si>
  <si>
    <t>Atletai.lt</t>
  </si>
  <si>
    <t>Vitalijus Džiuvenis</t>
  </si>
  <si>
    <t>Audrius Abramavičius</t>
  </si>
  <si>
    <t>Vaidas Baltrušaitis</t>
  </si>
  <si>
    <t>Vaclovas Vičius</t>
  </si>
  <si>
    <t>Devbridge</t>
  </si>
  <si>
    <t>Giedrius Ambroževičius</t>
  </si>
  <si>
    <t>Delamode Baltics</t>
  </si>
  <si>
    <t>Vasilij Kobec</t>
  </si>
  <si>
    <t>Domas Kavoliukas</t>
  </si>
  <si>
    <t>Augustas Bieliauskas</t>
  </si>
  <si>
    <t>Jonas Stasiukynas</t>
  </si>
  <si>
    <t>Tadas Astrauskas</t>
  </si>
  <si>
    <t>JVS komanda</t>
  </si>
  <si>
    <t>Donatas Šalaševičius</t>
  </si>
  <si>
    <t>Paulius Staskus</t>
  </si>
  <si>
    <t>Aiste Kanapeckaite</t>
  </si>
  <si>
    <t>Vaida Godvišaitė - Čepkauskienė</t>
  </si>
  <si>
    <t>Gediminas Palavenis</t>
  </si>
  <si>
    <t>Monika Žilienė</t>
  </si>
  <si>
    <t>Laurynas Paštuolis</t>
  </si>
  <si>
    <t>Audrius Jankauskas</t>
  </si>
  <si>
    <t>ARJ</t>
  </si>
  <si>
    <t>SEB</t>
  </si>
  <si>
    <t>Paulius Šiškevičius 1993</t>
  </si>
  <si>
    <t>Kastytis Banys 1983</t>
  </si>
  <si>
    <t>Gytis Junevičius 1979</t>
  </si>
  <si>
    <t>Vaida Godvišaitė - Čepkauskienė 1990</t>
  </si>
  <si>
    <t>Povilas Šideikis 1998</t>
  </si>
  <si>
    <t>Džiugas Biržietis</t>
  </si>
  <si>
    <t>Paulius Lelekauskas</t>
  </si>
  <si>
    <t>Arunas Strolia 1985</t>
  </si>
  <si>
    <t>Eglė Kazakevičiūtė Kiaušienė 1980</t>
  </si>
  <si>
    <t>Laimonas Juška 1983</t>
  </si>
  <si>
    <t>Paulius Lelekauskas 1977</t>
  </si>
  <si>
    <t>Džiugas Pakarklis 1971</t>
  </si>
  <si>
    <t>Gintaras Bagužis 1967</t>
  </si>
  <si>
    <t>Aivaras Pipiras 1983</t>
  </si>
  <si>
    <t>Deimantas Narbutas 2008</t>
  </si>
  <si>
    <t>Domas Kavoliukas 1983</t>
  </si>
  <si>
    <t>Emilija Žvirblytė 2009</t>
  </si>
  <si>
    <t>Laurynas Kapancovas 2009</t>
  </si>
  <si>
    <t>Pijus Vitkūnas 2014</t>
  </si>
  <si>
    <t>Žygimantas Rudis 1989</t>
  </si>
  <si>
    <t>Žygimantė Talutytė 1999</t>
  </si>
  <si>
    <t>Artūras Totoraitis 1979</t>
  </si>
  <si>
    <t>Deimantė Čepauskienė 1991</t>
  </si>
  <si>
    <t>Dominykas Jakubauskas 2010</t>
  </si>
  <si>
    <t>Giedrius Bulikas 1979</t>
  </si>
  <si>
    <t>Tauras Labanauskas 2003</t>
  </si>
  <si>
    <t>Vygintas Zlatkus 1979</t>
  </si>
  <si>
    <t>Gražina Trečiokienė 1965</t>
  </si>
  <si>
    <t>Oskar Serdiukov 2011</t>
  </si>
  <si>
    <t>Elona Simkovic 1978</t>
  </si>
  <si>
    <t>Marijus Siliūnas 2000</t>
  </si>
  <si>
    <t>Viltė Samulevičiūtė 1994</t>
  </si>
  <si>
    <t>Utenos DSC</t>
  </si>
  <si>
    <t>RENAULT-Velzys</t>
  </si>
  <si>
    <t>SPORTONAS</t>
  </si>
  <si>
    <t>Sapa</t>
  </si>
  <si>
    <t>Dotekas</t>
  </si>
  <si>
    <t>Kaercher Lietuva</t>
  </si>
  <si>
    <t>Spindulėlis</t>
  </si>
  <si>
    <t>SM GAJA</t>
  </si>
  <si>
    <t>Top Team-Ultrabike</t>
  </si>
  <si>
    <t>Ramūnas Padelevičius</t>
  </si>
  <si>
    <t>Matias Gunnar Malmberg</t>
  </si>
  <si>
    <t>Kopenhaga</t>
  </si>
  <si>
    <t>Rojus Adomaitis</t>
  </si>
  <si>
    <t>Alanas Marcinkenas</t>
  </si>
  <si>
    <t>Darijus Džervus</t>
  </si>
  <si>
    <t>Povilas Šideikis</t>
  </si>
  <si>
    <t>Nežinomas Dalyvis</t>
  </si>
  <si>
    <t>Paulius Ženys</t>
  </si>
  <si>
    <t>Evaldas Bartaška</t>
  </si>
  <si>
    <t>Barbora Dauderytė</t>
  </si>
  <si>
    <t>MY Bike- Sietynas</t>
  </si>
  <si>
    <t>Julius Šilinskas</t>
  </si>
  <si>
    <t>Marijampole</t>
  </si>
  <si>
    <t>Mantas Bartkevičius</t>
  </si>
  <si>
    <t>Irmantas Čiplis</t>
  </si>
  <si>
    <t>Sporto Gama - Giant</t>
  </si>
  <si>
    <t>Marius Žakas</t>
  </si>
  <si>
    <t>13 zuikių</t>
  </si>
  <si>
    <t>Tautvydas Vileniškis</t>
  </si>
  <si>
    <t>Rūta Čekutė</t>
  </si>
  <si>
    <t>Tadas Burba</t>
  </si>
  <si>
    <t>Ilma Lipnevičienė</t>
  </si>
  <si>
    <t>Tomas Stasevičius</t>
  </si>
  <si>
    <t>Akademija, Kauno R.</t>
  </si>
  <si>
    <t>Toma Šideikytė</t>
  </si>
  <si>
    <t>Skuodo DSK</t>
  </si>
  <si>
    <t>Tomas Mikšto</t>
  </si>
  <si>
    <t>Dovydas Vaitkevičius</t>
  </si>
  <si>
    <t>Jonas Venskūnas</t>
  </si>
  <si>
    <t>Eitvilas Aželis</t>
  </si>
  <si>
    <t>Augustas Janulis</t>
  </si>
  <si>
    <t>Vilmantas Jasikevičius</t>
  </si>
  <si>
    <t>Andrius Žižiūnas</t>
  </si>
  <si>
    <t>Karolis Karinauskas</t>
  </si>
  <si>
    <t>Jonas Aleksandravičius</t>
  </si>
  <si>
    <t>Matas Beginskas</t>
  </si>
  <si>
    <t>Gediminas Keršys</t>
  </si>
  <si>
    <t>Romas Katinas</t>
  </si>
  <si>
    <t>Žygimantas Kežutis</t>
  </si>
  <si>
    <t>Giedrius Narkūnas</t>
  </si>
  <si>
    <t>Saulius Rackauskas</t>
  </si>
  <si>
    <t>Deividas Bubnelis</t>
  </si>
  <si>
    <t>Egidijus Vogulis</t>
  </si>
  <si>
    <t>Arunas Strolia</t>
  </si>
  <si>
    <t>Vaidas Markevicius</t>
  </si>
  <si>
    <t>Aivaras Pipiras</t>
  </si>
  <si>
    <t>Mantas Laurutis</t>
  </si>
  <si>
    <t>Osvaldas Glebavičius</t>
  </si>
  <si>
    <t>Artūr Borkovskij</t>
  </si>
  <si>
    <t>Darius Vizgatis</t>
  </si>
  <si>
    <t>Vaidotas Sriubas</t>
  </si>
  <si>
    <t>Algimantas Kernagis</t>
  </si>
  <si>
    <t>Zarasai</t>
  </si>
  <si>
    <t>Marius Steponaitis</t>
  </si>
  <si>
    <t>Aidas Jurėnas</t>
  </si>
  <si>
    <t>Marius Krikštopaitis</t>
  </si>
  <si>
    <t>Tadas Gedminas</t>
  </si>
  <si>
    <t>Gytis Juškėnas</t>
  </si>
  <si>
    <t>Linas Mališauskas</t>
  </si>
  <si>
    <t>Marijus Siliūnas</t>
  </si>
  <si>
    <t>Tomas Prūsas</t>
  </si>
  <si>
    <t>Viktoras Kaštelionis</t>
  </si>
  <si>
    <t>Juozas Matulevičius</t>
  </si>
  <si>
    <t>Mindaugas Simutis</t>
  </si>
  <si>
    <t>Matas B</t>
  </si>
  <si>
    <t>Mantvydas Varnas</t>
  </si>
  <si>
    <t>Povilas Šiaudinis</t>
  </si>
  <si>
    <t>Džiugas Pakarklis</t>
  </si>
  <si>
    <t>Gintaras Bagužis</t>
  </si>
  <si>
    <t>Mantas Nenortas</t>
  </si>
  <si>
    <t>Goda Surininaitė</t>
  </si>
  <si>
    <t>Saulius Ryliškis</t>
  </si>
  <si>
    <t>Giedrius Bulikas</t>
  </si>
  <si>
    <t>Kostas Čekanauskas</t>
  </si>
  <si>
    <t>Gintaras Drevinskas</t>
  </si>
  <si>
    <t>Žygimantė Talutytė</t>
  </si>
  <si>
    <t>Andrėjus Kučinskis</t>
  </si>
  <si>
    <t>Eglė Žilėnaitė</t>
  </si>
  <si>
    <t>Saldutiškis</t>
  </si>
  <si>
    <t>Andrejus Švabas</t>
  </si>
  <si>
    <t>Dominykas Burka</t>
  </si>
  <si>
    <t>Ignas Paplauskas</t>
  </si>
  <si>
    <t>Justas Vaitekūnas</t>
  </si>
  <si>
    <t>Kačerginė</t>
  </si>
  <si>
    <t>Andrius Ramanauskas</t>
  </si>
  <si>
    <t>Aidas Medeisis</t>
  </si>
  <si>
    <t>Širvintos</t>
  </si>
  <si>
    <t>Vygintas Stapčinskas</t>
  </si>
  <si>
    <t>Deimantė Čepauskienė</t>
  </si>
  <si>
    <t>Audrius Žioga</t>
  </si>
  <si>
    <t>Eglė Kazakevičiūtė Kiaušienė</t>
  </si>
  <si>
    <t>Žigimantas Tankevičius</t>
  </si>
  <si>
    <t>Valdas Bajorūnas</t>
  </si>
  <si>
    <t>Olegas Garkavenko</t>
  </si>
  <si>
    <t>Vėjūnė Vaitiekūnaitė</t>
  </si>
  <si>
    <t>Henrikas Monvila</t>
  </si>
  <si>
    <t>Loreta Narauskaitė</t>
  </si>
  <si>
    <t>Elona Simkovic</t>
  </si>
  <si>
    <t>Arijus Blockis</t>
  </si>
  <si>
    <t>Renata Staugaitienė</t>
  </si>
  <si>
    <t>Adas Stapčinskas</t>
  </si>
  <si>
    <t>Andrius Paleckas</t>
  </si>
  <si>
    <t>Romualdas Zacharevičius</t>
  </si>
  <si>
    <t>Darius Balsevičius</t>
  </si>
  <si>
    <t>Irma Balsevičienė</t>
  </si>
  <si>
    <t>Viltė Šumskytė</t>
  </si>
  <si>
    <t>Vita Šumskaitė</t>
  </si>
  <si>
    <t>Gabrielė Pranckevičienė</t>
  </si>
  <si>
    <t>Elzė Danielė</t>
  </si>
  <si>
    <t>Dovilė Ridikė</t>
  </si>
  <si>
    <t>Ivan Tsyganov</t>
  </si>
  <si>
    <t>Tija Umbražiūnaitė</t>
  </si>
  <si>
    <t>Areta Backevičienė</t>
  </si>
  <si>
    <t>Viltė Samulevičiūtė</t>
  </si>
  <si>
    <t>Tauras Labanauskas</t>
  </si>
  <si>
    <t>Genovaitė Sapiegaitė</t>
  </si>
  <si>
    <t>Mantas Šaltys</t>
  </si>
  <si>
    <t>Lukas Budreika</t>
  </si>
  <si>
    <t>Gražina Trečiokienė</t>
  </si>
  <si>
    <t>Biržai</t>
  </si>
  <si>
    <t>Faustas Urbonas</t>
  </si>
  <si>
    <t>Matas Didžgalvis</t>
  </si>
  <si>
    <t>Arnas Matuliauskas</t>
  </si>
  <si>
    <t>Joris Kurlavičius</t>
  </si>
  <si>
    <t>Kasparas Žigas</t>
  </si>
  <si>
    <t>Titas Stalnionis</t>
  </si>
  <si>
    <t>Dominykas Jakubauskas</t>
  </si>
  <si>
    <t>Austėja Dilytė</t>
  </si>
  <si>
    <t>Domas Ryliškis</t>
  </si>
  <si>
    <t>Adas Ryliškis</t>
  </si>
  <si>
    <t>Arnas Litinskas</t>
  </si>
  <si>
    <t>Marta Steponaitytė</t>
  </si>
  <si>
    <t>Miglė Lisauskaitė</t>
  </si>
  <si>
    <t>Liepa Bajorūnaitė</t>
  </si>
  <si>
    <t>Jokubas Pocevičius</t>
  </si>
  <si>
    <t>Kamilė Šatrauskaitė</t>
  </si>
  <si>
    <t>Taja Gražytė</t>
  </si>
  <si>
    <t>Rokas Interesovas</t>
  </si>
  <si>
    <t>Rusnė Pupelytė</t>
  </si>
  <si>
    <t>Teodora Šaučiulytė</t>
  </si>
  <si>
    <t>Vincas Obelenis</t>
  </si>
  <si>
    <t>Matas Biliūnas</t>
  </si>
  <si>
    <t>Juras Vosylius</t>
  </si>
  <si>
    <t>Dagne Venckute</t>
  </si>
  <si>
    <t>Linas Brazauskas</t>
  </si>
  <si>
    <t>Mykolas Steponaitis</t>
  </si>
  <si>
    <t>Amelija Paulijūtė</t>
  </si>
  <si>
    <t>Rusnė Kurlavičiūtė</t>
  </si>
  <si>
    <t>Kotryna Burbaitė</t>
  </si>
  <si>
    <t>Vincas Jakučionis</t>
  </si>
  <si>
    <t>Astijus Grubinskas</t>
  </si>
  <si>
    <t>Kristupas Zakarauskas</t>
  </si>
  <si>
    <t>Silvija Baukytė</t>
  </si>
  <si>
    <t>Austėja Baukytė</t>
  </si>
  <si>
    <t>Pijus Vitkūnas</t>
  </si>
  <si>
    <t>Motiejus Žakas</t>
  </si>
  <si>
    <t>Pijus Žakas</t>
  </si>
  <si>
    <t>Kajus Navašinskas</t>
  </si>
  <si>
    <t>Kauno R</t>
  </si>
  <si>
    <t>Gerdas Juškėnas</t>
  </si>
  <si>
    <t>Benas Andriejunas</t>
  </si>
  <si>
    <t>Rapolas Imbrasas</t>
  </si>
  <si>
    <t>Urtė Šulskutė</t>
  </si>
  <si>
    <t>Justinas Panavas</t>
  </si>
  <si>
    <t>Amanda Zarina</t>
  </si>
  <si>
    <t>Rapolas Stasevičius</t>
  </si>
  <si>
    <t>Ignas Čekanauskas</t>
  </si>
  <si>
    <t>Ginkūnai</t>
  </si>
  <si>
    <t>Matas Motiejūnas</t>
  </si>
  <si>
    <t>Titas Didžgalvis</t>
  </si>
  <si>
    <t>Adomas Jurėnas</t>
  </si>
  <si>
    <t>Toma Didžgalvytė</t>
  </si>
  <si>
    <t>Amelija Zarina</t>
  </si>
  <si>
    <t>Gytė Pupelytė</t>
  </si>
  <si>
    <t>Aivaras Sankauskis</t>
  </si>
  <si>
    <t>Rokas Valantavičius</t>
  </si>
  <si>
    <t>Gustė Juškėnaitė</t>
  </si>
  <si>
    <t>Tadas Sinevičius</t>
  </si>
  <si>
    <t>Dija Vilimaitė</t>
  </si>
  <si>
    <t>Kristupas Verbušaitis</t>
  </si>
  <si>
    <t>Motiejus Samulevičius</t>
  </si>
  <si>
    <t>Laurynas Kapancovas</t>
  </si>
  <si>
    <t>Justina Andriejunaite</t>
  </si>
  <si>
    <t>Arijus Repšys</t>
  </si>
  <si>
    <t>Luknė Zacharevičiūtė</t>
  </si>
  <si>
    <t>Jokūbas Repšys</t>
  </si>
  <si>
    <t>Zavackas Benas</t>
  </si>
  <si>
    <t>Emilija Žvirblytė</t>
  </si>
  <si>
    <t>Naglis Ivanauskas</t>
  </si>
  <si>
    <t>Kamile Zakarauskaite</t>
  </si>
  <si>
    <t>Martynas Panavas</t>
  </si>
  <si>
    <t>Karolina Backevičiūtė</t>
  </si>
  <si>
    <t>Deimantas Narbutas</t>
  </si>
  <si>
    <t>Austėja Pakenytė</t>
  </si>
  <si>
    <t>Mija Zacharevičiūtė</t>
  </si>
  <si>
    <t>Simonas Židovainis</t>
  </si>
  <si>
    <t>Elena Girietytė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</si>
</sst>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h:mm:ss.00"/>
    <numFmt numFmtId="185" formatCode="\+h:mm:ss.00"/>
    <numFmt numFmtId="186" formatCode="[$-F400]h:mm:ss\ AM/PM"/>
    <numFmt numFmtId="187" formatCode="\+hh:mm:ss"/>
    <numFmt numFmtId="188" formatCode="0.0"/>
    <numFmt numFmtId="189" formatCode="\+mm:ss"/>
    <numFmt numFmtId="190" formatCode="&quot;-&quot;0"/>
    <numFmt numFmtId="191" formatCode="0.000"/>
    <numFmt numFmtId="192" formatCode="hh:mm:ss.00"/>
    <numFmt numFmtId="193" formatCode="[$-427]yyyy\ &quot;m.&quot;\ mmmm\ d\ &quot;d.&quot;"/>
    <numFmt numFmtId="194" formatCode="h:mm:ss;0"/>
    <numFmt numFmtId="195" formatCode="hh:mm:ss.0"/>
    <numFmt numFmtId="196" formatCode="mm:ss.0;@"/>
    <numFmt numFmtId="197" formatCode="h:mm:ss"/>
    <numFmt numFmtId="198" formatCode="\+h:mm:ss"/>
    <numFmt numFmtId="199" formatCode="h:mm:ss.0"/>
    <numFmt numFmtId="200" formatCode="0\ &quot;km&quot;"/>
    <numFmt numFmtId="201" formatCode="\+hh:mm:ss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"/>
    <numFmt numFmtId="207" formatCode="0.0000"/>
    <numFmt numFmtId="208" formatCode="\+0"/>
    <numFmt numFmtId="209" formatCode="0.000000"/>
    <numFmt numFmtId="210" formatCode="\+0.0"/>
    <numFmt numFmtId="211" formatCode="\+0.00"/>
    <numFmt numFmtId="212" formatCode="0.00000000000"/>
    <numFmt numFmtId="213" formatCode="0.0000000000"/>
    <numFmt numFmtId="214" formatCode="0.000000000"/>
    <numFmt numFmtId="215" formatCode="0.00000000"/>
    <numFmt numFmtId="216" formatCode="0.0000000"/>
    <numFmt numFmtId="217" formatCode="0.000000000000"/>
    <numFmt numFmtId="218" formatCode="0.0000000000000"/>
    <numFmt numFmtId="219" formatCode="0.00000000000000"/>
    <numFmt numFmtId="220" formatCode="0.000000000000000"/>
    <numFmt numFmtId="221" formatCode="mm:ss.00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  <xf numFmtId="0" fontId="56" fillId="0" borderId="6" applyNumberFormat="0" applyFill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/>
      <protection/>
    </xf>
    <xf numFmtId="184" fontId="2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wrapText="1"/>
      <protection/>
    </xf>
    <xf numFmtId="0" fontId="1" fillId="0" borderId="0" xfId="62" applyFont="1" applyFill="1" applyBorder="1" applyAlignment="1">
      <alignment horizontal="right" wrapText="1"/>
      <protection/>
    </xf>
    <xf numFmtId="188" fontId="1" fillId="0" borderId="0" xfId="62" applyNumberFormat="1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/>
      <protection/>
    </xf>
    <xf numFmtId="0" fontId="1" fillId="0" borderId="0" xfId="6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horizontal="right" wrapText="1"/>
      <protection/>
    </xf>
    <xf numFmtId="0" fontId="4" fillId="0" borderId="0" xfId="62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4" fontId="2" fillId="0" borderId="0" xfId="6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0" fontId="1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61" applyFont="1" applyFill="1" applyBorder="1" applyAlignment="1">
      <alignment/>
      <protection/>
    </xf>
    <xf numFmtId="192" fontId="0" fillId="0" borderId="0" xfId="0" applyNumberFormat="1" applyFill="1" applyBorder="1" applyAlignment="1">
      <alignment horizontal="center"/>
    </xf>
    <xf numFmtId="184" fontId="1" fillId="0" borderId="0" xfId="61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62" applyFill="1" applyBorder="1" applyAlignment="1">
      <alignment horizontal="left"/>
      <protection/>
    </xf>
    <xf numFmtId="184" fontId="11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61" applyFont="1" applyFill="1" applyBorder="1" applyAlignment="1">
      <alignment horizontal="left"/>
      <protection/>
    </xf>
    <xf numFmtId="192" fontId="5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2" fontId="1" fillId="0" borderId="0" xfId="61" applyNumberFormat="1" applyFont="1" applyFill="1" applyBorder="1" applyAlignment="1">
      <alignment horizontal="center"/>
      <protection/>
    </xf>
    <xf numFmtId="1" fontId="1" fillId="0" borderId="0" xfId="61" applyNumberFormat="1" applyFont="1" applyFill="1" applyBorder="1" applyAlignment="1">
      <alignment horizontal="center"/>
      <protection/>
    </xf>
    <xf numFmtId="0" fontId="1" fillId="0" borderId="0" xfId="61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61" applyNumberFormat="1" applyFont="1" applyFill="1" applyBorder="1" applyAlignment="1">
      <alignment horizontal="center"/>
      <protection/>
    </xf>
    <xf numFmtId="0" fontId="1" fillId="0" borderId="0" xfId="61" applyNumberFormat="1" applyFont="1" applyFill="1" applyBorder="1" applyAlignment="1">
      <alignment horizontal="left"/>
      <protection/>
    </xf>
    <xf numFmtId="198" fontId="1" fillId="0" borderId="0" xfId="62" applyNumberFormat="1" applyFont="1" applyFill="1" applyBorder="1" applyAlignment="1">
      <alignment horizontal="center"/>
      <protection/>
    </xf>
    <xf numFmtId="1" fontId="2" fillId="0" borderId="0" xfId="61" applyNumberFormat="1" applyFont="1" applyFill="1" applyBorder="1" applyAlignment="1">
      <alignment horizontal="center"/>
      <protection/>
    </xf>
    <xf numFmtId="0" fontId="1" fillId="0" borderId="0" xfId="62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left"/>
      <protection/>
    </xf>
    <xf numFmtId="185" fontId="11" fillId="0" borderId="0" xfId="0" applyNumberFormat="1" applyFont="1" applyFill="1" applyBorder="1" applyAlignment="1">
      <alignment horizontal="center"/>
    </xf>
    <xf numFmtId="185" fontId="1" fillId="0" borderId="0" xfId="61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188" fontId="1" fillId="0" borderId="0" xfId="6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89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61" applyFont="1" applyFill="1" applyBorder="1" applyAlignment="1">
      <alignment horizontal="center"/>
      <protection/>
    </xf>
    <xf numFmtId="184" fontId="1" fillId="0" borderId="0" xfId="62" applyNumberFormat="1" applyFont="1" applyFill="1" applyBorder="1" applyAlignment="1">
      <alignment horizontal="center"/>
      <protection/>
    </xf>
    <xf numFmtId="185" fontId="1" fillId="0" borderId="0" xfId="62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wrapText="1"/>
      <protection/>
    </xf>
    <xf numFmtId="0" fontId="1" fillId="0" borderId="0" xfId="61" applyNumberFormat="1" applyFont="1" applyFill="1" applyBorder="1" applyAlignment="1">
      <alignment horizontal="center" wrapText="1"/>
      <protection/>
    </xf>
    <xf numFmtId="184" fontId="2" fillId="0" borderId="0" xfId="61" applyNumberFormat="1" applyFont="1" applyFill="1" applyBorder="1" applyAlignment="1">
      <alignment horizontal="center" wrapText="1"/>
      <protection/>
    </xf>
    <xf numFmtId="0" fontId="1" fillId="0" borderId="0" xfId="62" applyNumberFormat="1" applyFont="1" applyFill="1" applyBorder="1" applyAlignment="1">
      <alignment horizontal="center"/>
      <protection/>
    </xf>
    <xf numFmtId="0" fontId="1" fillId="0" borderId="0" xfId="61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61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 wrapText="1"/>
    </xf>
    <xf numFmtId="1" fontId="61" fillId="0" borderId="0" xfId="0" applyNumberFormat="1" applyFont="1" applyAlignment="1">
      <alignment horizontal="center" wrapText="1"/>
    </xf>
    <xf numFmtId="208" fontId="61" fillId="0" borderId="0" xfId="0" applyNumberFormat="1" applyFont="1" applyAlignment="1">
      <alignment horizontal="center" wrapText="1"/>
    </xf>
    <xf numFmtId="0" fontId="62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5" fontId="11" fillId="0" borderId="0" xfId="0" applyNumberFormat="1" applyFont="1" applyBorder="1" applyAlignment="1">
      <alignment horizontal="center" vertical="center"/>
    </xf>
    <xf numFmtId="184" fontId="2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2" fontId="1" fillId="0" borderId="0" xfId="61" applyNumberFormat="1" applyFont="1" applyFill="1" applyBorder="1" applyAlignment="1">
      <alignment horizontal="left"/>
      <protection/>
    </xf>
    <xf numFmtId="1" fontId="1" fillId="0" borderId="0" xfId="61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62" applyFont="1" applyFill="1" applyBorder="1" applyAlignment="1">
      <alignment horizontal="center"/>
      <protection/>
    </xf>
    <xf numFmtId="1" fontId="61" fillId="0" borderId="0" xfId="0" applyNumberFormat="1" applyFont="1" applyAlignment="1">
      <alignment horizontal="center" vertical="center" wrapText="1"/>
    </xf>
    <xf numFmtId="208" fontId="6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97" fontId="1" fillId="0" borderId="0" xfId="61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5" fontId="22" fillId="0" borderId="0" xfId="0" applyNumberFormat="1" applyFont="1" applyAlignment="1">
      <alignment horizontal="center" wrapText="1"/>
    </xf>
    <xf numFmtId="215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60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1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eutral 2" xfId="58"/>
    <cellStyle name="Normal 2" xfId="59"/>
    <cellStyle name="Normal 3" xfId="60"/>
    <cellStyle name="Normale_Foglio1" xfId="61"/>
    <cellStyle name="Normale_Foglio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171450</xdr:rowOff>
    </xdr:from>
    <xdr:to>
      <xdr:col>2</xdr:col>
      <xdr:colOff>285750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33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104775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2" width="7.8515625" style="17" bestFit="1" customWidth="1"/>
    <col min="14" max="16384" width="9.140625" style="16" customWidth="1"/>
  </cols>
  <sheetData>
    <row r="1" spans="1:11" ht="12.75">
      <c r="A1" s="24"/>
      <c r="B1" s="55"/>
      <c r="C1" s="56"/>
      <c r="D1" s="55"/>
      <c r="E1" s="55"/>
      <c r="F1" s="55"/>
      <c r="G1" s="55"/>
      <c r="H1" s="14"/>
      <c r="I1" s="14"/>
      <c r="J1" s="55"/>
      <c r="K1" s="55"/>
    </row>
    <row r="2" spans="1:12" ht="23.25">
      <c r="A2" s="155" t="s">
        <v>1169</v>
      </c>
      <c r="B2" s="155"/>
      <c r="C2" s="155"/>
      <c r="D2" s="155"/>
      <c r="E2" s="155"/>
      <c r="F2" s="155"/>
      <c r="G2" s="155"/>
      <c r="H2" s="155"/>
      <c r="I2" s="155"/>
      <c r="J2" s="155"/>
      <c r="K2" s="37"/>
      <c r="L2" s="37"/>
    </row>
    <row r="3" spans="1:12" ht="23.25">
      <c r="A3" s="155" t="s">
        <v>2092</v>
      </c>
      <c r="B3" s="155"/>
      <c r="C3" s="155"/>
      <c r="D3" s="155"/>
      <c r="E3" s="155"/>
      <c r="F3" s="155"/>
      <c r="G3" s="155"/>
      <c r="H3" s="155"/>
      <c r="I3" s="155"/>
      <c r="J3" s="155"/>
      <c r="K3" s="37"/>
      <c r="L3" s="37"/>
    </row>
    <row r="4" spans="1:10" ht="23.25">
      <c r="A4"/>
      <c r="B4" s="25"/>
      <c r="C4" s="25"/>
      <c r="D4" s="25"/>
      <c r="E4" s="25"/>
      <c r="F4" s="25"/>
      <c r="G4" s="25"/>
      <c r="H4" s="25"/>
      <c r="I4" s="25"/>
      <c r="J4" s="26" t="s">
        <v>72</v>
      </c>
    </row>
    <row r="5" spans="1:10" ht="23.25">
      <c r="A5" s="57"/>
      <c r="B5" s="58" t="s">
        <v>614</v>
      </c>
      <c r="C5" s="58"/>
      <c r="D5" s="59"/>
      <c r="E5" s="59"/>
      <c r="F5" s="59"/>
      <c r="G5" s="59"/>
      <c r="H5" s="58"/>
      <c r="I5" s="58"/>
      <c r="J5" s="28"/>
    </row>
    <row r="6" spans="2:11" ht="12.75">
      <c r="B6" s="55"/>
      <c r="C6" s="56"/>
      <c r="D6" s="55"/>
      <c r="E6" s="55"/>
      <c r="F6" s="55"/>
      <c r="G6" s="55"/>
      <c r="H6" s="14"/>
      <c r="I6" s="14"/>
      <c r="J6" s="55"/>
      <c r="K6" s="55"/>
    </row>
    <row r="7" spans="1:11" ht="15">
      <c r="A7" s="60" t="s">
        <v>66</v>
      </c>
      <c r="B7" s="60" t="s">
        <v>67</v>
      </c>
      <c r="C7" s="60" t="s">
        <v>74</v>
      </c>
      <c r="D7" s="60" t="s">
        <v>75</v>
      </c>
      <c r="E7" s="60" t="s">
        <v>73</v>
      </c>
      <c r="F7" s="60" t="s">
        <v>68</v>
      </c>
      <c r="G7" s="29" t="s">
        <v>615</v>
      </c>
      <c r="H7" s="60" t="s">
        <v>616</v>
      </c>
      <c r="I7" s="60" t="s">
        <v>69</v>
      </c>
      <c r="J7" s="29" t="s">
        <v>617</v>
      </c>
      <c r="K7" s="17"/>
    </row>
    <row r="8" spans="1:11" ht="12.75">
      <c r="A8" s="61">
        <v>1</v>
      </c>
      <c r="B8" s="62">
        <v>3014</v>
      </c>
      <c r="C8" s="63" t="s">
        <v>1031</v>
      </c>
      <c r="D8" s="46">
        <v>2010</v>
      </c>
      <c r="E8" s="64" t="s">
        <v>1513</v>
      </c>
      <c r="F8" s="55" t="s">
        <v>103</v>
      </c>
      <c r="G8" s="55" t="s">
        <v>1140</v>
      </c>
      <c r="H8" s="65">
        <v>0.0015065972222222223</v>
      </c>
      <c r="I8" s="66">
        <v>0</v>
      </c>
      <c r="J8" s="67">
        <v>16.593685180917262</v>
      </c>
      <c r="K8" s="17"/>
    </row>
    <row r="9" spans="1:11" ht="12.75">
      <c r="A9" s="61">
        <v>2</v>
      </c>
      <c r="B9" s="62">
        <v>3003</v>
      </c>
      <c r="C9" s="63" t="s">
        <v>611</v>
      </c>
      <c r="D9" s="46">
        <v>2010</v>
      </c>
      <c r="E9" s="64" t="s">
        <v>101</v>
      </c>
      <c r="F9" s="55" t="s">
        <v>103</v>
      </c>
      <c r="G9" s="55" t="s">
        <v>1140</v>
      </c>
      <c r="H9" s="65">
        <v>0.001511574074074074</v>
      </c>
      <c r="I9" s="66">
        <v>4.976851851851713E-06</v>
      </c>
      <c r="J9" s="67">
        <v>16.539050535987748</v>
      </c>
      <c r="K9" s="17"/>
    </row>
    <row r="10" spans="1:11" ht="12.75">
      <c r="A10" s="61">
        <v>3</v>
      </c>
      <c r="B10" s="62">
        <v>3008</v>
      </c>
      <c r="C10" s="63" t="s">
        <v>1137</v>
      </c>
      <c r="D10" s="46">
        <v>2010</v>
      </c>
      <c r="E10" s="64" t="s">
        <v>250</v>
      </c>
      <c r="F10" s="55" t="s">
        <v>103</v>
      </c>
      <c r="G10" s="55" t="s">
        <v>1140</v>
      </c>
      <c r="H10" s="65">
        <v>0.0016295138888888887</v>
      </c>
      <c r="I10" s="66">
        <v>0.00012291666666666636</v>
      </c>
      <c r="J10" s="67">
        <v>15.341998721500108</v>
      </c>
      <c r="K10" s="17"/>
    </row>
    <row r="11" spans="1:11" ht="12.75">
      <c r="A11" s="61">
        <v>4</v>
      </c>
      <c r="B11" s="62">
        <v>3030</v>
      </c>
      <c r="C11" s="63" t="s">
        <v>368</v>
      </c>
      <c r="D11" s="46">
        <v>2010</v>
      </c>
      <c r="E11" s="64" t="s">
        <v>101</v>
      </c>
      <c r="F11" s="55" t="s">
        <v>103</v>
      </c>
      <c r="G11" s="55" t="s">
        <v>1140</v>
      </c>
      <c r="H11" s="65">
        <v>0.0016358796296296295</v>
      </c>
      <c r="I11" s="66">
        <v>0.00012928240740740717</v>
      </c>
      <c r="J11" s="67">
        <v>15.282298004811095</v>
      </c>
      <c r="K11" s="17"/>
    </row>
    <row r="12" spans="1:11" ht="12.75">
      <c r="A12" s="61">
        <v>5</v>
      </c>
      <c r="B12" s="62">
        <v>3001</v>
      </c>
      <c r="C12" s="63" t="s">
        <v>568</v>
      </c>
      <c r="D12" s="46">
        <v>2011</v>
      </c>
      <c r="E12" s="64" t="s">
        <v>1174</v>
      </c>
      <c r="F12" s="55" t="s">
        <v>103</v>
      </c>
      <c r="G12" s="55" t="s">
        <v>1140</v>
      </c>
      <c r="H12" s="65">
        <v>0.002398726851851852</v>
      </c>
      <c r="I12" s="66">
        <v>0.0008921296296296297</v>
      </c>
      <c r="J12" s="67">
        <v>10.422195416164051</v>
      </c>
      <c r="K12" s="17"/>
    </row>
    <row r="13" spans="1:11" ht="12.75">
      <c r="A13" s="61">
        <v>6</v>
      </c>
      <c r="B13" s="62">
        <v>3062</v>
      </c>
      <c r="C13" s="63" t="s">
        <v>2381</v>
      </c>
      <c r="D13" s="46">
        <v>2010</v>
      </c>
      <c r="E13" s="64" t="s">
        <v>101</v>
      </c>
      <c r="F13" s="55" t="s">
        <v>103</v>
      </c>
      <c r="G13" s="55" t="s">
        <v>1140</v>
      </c>
      <c r="H13" s="65">
        <v>0.002436226851851852</v>
      </c>
      <c r="I13" s="66">
        <v>0.0009296296296296299</v>
      </c>
      <c r="J13" s="67">
        <v>10.261770155351797</v>
      </c>
      <c r="K13" s="17"/>
    </row>
    <row r="14" spans="1:11" ht="12.75">
      <c r="A14" s="61">
        <v>7</v>
      </c>
      <c r="B14" s="62">
        <v>3012</v>
      </c>
      <c r="C14" s="63" t="s">
        <v>367</v>
      </c>
      <c r="D14" s="46">
        <v>2010</v>
      </c>
      <c r="E14" s="64" t="s">
        <v>1174</v>
      </c>
      <c r="F14" s="55" t="s">
        <v>103</v>
      </c>
      <c r="G14" s="55" t="s">
        <v>1140</v>
      </c>
      <c r="H14" s="65">
        <v>0.0024814814814814816</v>
      </c>
      <c r="I14" s="66">
        <v>0.0009748842592592593</v>
      </c>
      <c r="J14" s="67">
        <v>10.074626865671641</v>
      </c>
      <c r="K14" s="17"/>
    </row>
    <row r="15" spans="1:11" ht="12.75">
      <c r="A15" s="61">
        <v>8</v>
      </c>
      <c r="B15" s="62">
        <v>3095</v>
      </c>
      <c r="C15" s="63" t="s">
        <v>2385</v>
      </c>
      <c r="D15" s="46">
        <v>2010</v>
      </c>
      <c r="E15" s="64" t="s">
        <v>101</v>
      </c>
      <c r="F15" s="55" t="s">
        <v>111</v>
      </c>
      <c r="G15" s="55" t="s">
        <v>1140</v>
      </c>
      <c r="H15" s="65">
        <v>0.0025675925925925927</v>
      </c>
      <c r="I15" s="66">
        <v>0.0010609953703703703</v>
      </c>
      <c r="J15" s="67">
        <v>9.73674720519293</v>
      </c>
      <c r="K15" s="17"/>
    </row>
    <row r="16" spans="1:11" ht="12.75">
      <c r="A16" s="61">
        <v>9</v>
      </c>
      <c r="B16" s="62">
        <v>3085</v>
      </c>
      <c r="C16" s="63" t="s">
        <v>2386</v>
      </c>
      <c r="D16" s="46">
        <v>2010</v>
      </c>
      <c r="E16" s="64" t="s">
        <v>101</v>
      </c>
      <c r="F16" s="55" t="s">
        <v>53</v>
      </c>
      <c r="G16" s="55" t="s">
        <v>1140</v>
      </c>
      <c r="H16" s="65">
        <v>0.0025935185185185184</v>
      </c>
      <c r="I16" s="66">
        <v>0.0010869212962962961</v>
      </c>
      <c r="J16" s="67">
        <v>9.639414494823278</v>
      </c>
      <c r="K16" s="17"/>
    </row>
    <row r="17" spans="1:11" ht="12.75">
      <c r="A17" s="61">
        <v>10</v>
      </c>
      <c r="B17" s="62">
        <v>1139</v>
      </c>
      <c r="C17" s="63" t="s">
        <v>2387</v>
      </c>
      <c r="D17" s="46">
        <v>2010</v>
      </c>
      <c r="E17" s="64" t="s">
        <v>101</v>
      </c>
      <c r="F17" s="55" t="s">
        <v>107</v>
      </c>
      <c r="G17" s="55" t="s">
        <v>1140</v>
      </c>
      <c r="H17" s="65">
        <v>0.002696296296296296</v>
      </c>
      <c r="I17" s="66">
        <v>0.0011896990740740737</v>
      </c>
      <c r="J17" s="67">
        <v>9.271978021978022</v>
      </c>
      <c r="K17" s="17"/>
    </row>
    <row r="18" spans="1:11" ht="12.75">
      <c r="A18" s="61">
        <v>11</v>
      </c>
      <c r="B18" s="62">
        <v>3093</v>
      </c>
      <c r="C18" s="63" t="s">
        <v>2389</v>
      </c>
      <c r="D18" s="46">
        <v>2010</v>
      </c>
      <c r="E18" s="64" t="s">
        <v>101</v>
      </c>
      <c r="F18" s="55" t="s">
        <v>53</v>
      </c>
      <c r="G18" s="55" t="s">
        <v>1140</v>
      </c>
      <c r="H18" s="65">
        <v>0.002998263888888889</v>
      </c>
      <c r="I18" s="66">
        <v>0.0014916666666666665</v>
      </c>
      <c r="J18" s="67">
        <v>8.338158656629995</v>
      </c>
      <c r="K18" s="17"/>
    </row>
    <row r="19" spans="1:11" ht="12.75">
      <c r="A19" s="61">
        <v>12</v>
      </c>
      <c r="B19" s="62">
        <v>3087</v>
      </c>
      <c r="C19" s="63" t="s">
        <v>2390</v>
      </c>
      <c r="D19" s="46">
        <v>2010</v>
      </c>
      <c r="E19" s="64" t="s">
        <v>2250</v>
      </c>
      <c r="F19" s="55" t="s">
        <v>53</v>
      </c>
      <c r="G19" s="55" t="s">
        <v>1140</v>
      </c>
      <c r="H19" s="65">
        <v>0.0031599537037037034</v>
      </c>
      <c r="I19" s="66">
        <v>0.0016533564814814811</v>
      </c>
      <c r="J19" s="67">
        <v>7.9115083144092</v>
      </c>
      <c r="K19" s="17"/>
    </row>
    <row r="20" spans="1:11" ht="12.75">
      <c r="A20" s="61">
        <v>13</v>
      </c>
      <c r="B20" s="62">
        <v>3024</v>
      </c>
      <c r="C20" s="63" t="s">
        <v>1511</v>
      </c>
      <c r="D20" s="46">
        <v>2011</v>
      </c>
      <c r="E20" s="64" t="s">
        <v>101</v>
      </c>
      <c r="F20" s="55" t="s">
        <v>103</v>
      </c>
      <c r="G20" s="55" t="s">
        <v>1140</v>
      </c>
      <c r="H20" s="65">
        <v>0.003244328703703704</v>
      </c>
      <c r="I20" s="66">
        <v>0.0017377314814814818</v>
      </c>
      <c r="J20" s="67">
        <v>7.7057543434055145</v>
      </c>
      <c r="K20" s="17"/>
    </row>
    <row r="21" spans="1:11" ht="12.75">
      <c r="A21" s="61">
        <v>14</v>
      </c>
      <c r="B21" s="62">
        <v>3082</v>
      </c>
      <c r="C21" s="63" t="s">
        <v>2392</v>
      </c>
      <c r="D21" s="46">
        <v>2012</v>
      </c>
      <c r="E21" s="64" t="s">
        <v>101</v>
      </c>
      <c r="F21" s="55" t="s">
        <v>53</v>
      </c>
      <c r="G21" s="55" t="s">
        <v>1140</v>
      </c>
      <c r="H21" s="65">
        <v>0.003588657407407407</v>
      </c>
      <c r="I21" s="66">
        <v>0.002082060185185185</v>
      </c>
      <c r="J21" s="67">
        <v>6.96639360123847</v>
      </c>
      <c r="K21" s="17"/>
    </row>
    <row r="22" spans="1:11" ht="12.75">
      <c r="A22" s="61">
        <v>15</v>
      </c>
      <c r="B22" s="62">
        <v>3098</v>
      </c>
      <c r="C22" s="63" t="s">
        <v>2393</v>
      </c>
      <c r="D22" s="46">
        <v>2012</v>
      </c>
      <c r="E22" s="64" t="s">
        <v>1835</v>
      </c>
      <c r="F22" s="55" t="s">
        <v>103</v>
      </c>
      <c r="G22" s="55" t="s">
        <v>1140</v>
      </c>
      <c r="H22" s="65">
        <v>0.003734722222222222</v>
      </c>
      <c r="I22" s="66">
        <v>0.002228125</v>
      </c>
      <c r="J22" s="67">
        <v>6.69393826701376</v>
      </c>
      <c r="K22" s="17"/>
    </row>
    <row r="23" spans="1:11" ht="12.75">
      <c r="A23" s="61">
        <v>16</v>
      </c>
      <c r="B23" s="62">
        <v>3097</v>
      </c>
      <c r="C23" s="63" t="s">
        <v>1518</v>
      </c>
      <c r="D23" s="46">
        <v>2011</v>
      </c>
      <c r="E23" s="64" t="s">
        <v>101</v>
      </c>
      <c r="F23" s="55" t="s">
        <v>103</v>
      </c>
      <c r="G23" s="55" t="s">
        <v>1140</v>
      </c>
      <c r="H23" s="65">
        <v>0.003997916666666666</v>
      </c>
      <c r="I23" s="66">
        <v>0.0024913194444444436</v>
      </c>
      <c r="J23" s="67">
        <v>6.2532569046378335</v>
      </c>
      <c r="K23" s="17"/>
    </row>
    <row r="24" spans="1:11" ht="12.75">
      <c r="A24" s="61">
        <v>17</v>
      </c>
      <c r="B24" s="62">
        <v>3063</v>
      </c>
      <c r="C24" s="63" t="s">
        <v>2397</v>
      </c>
      <c r="D24" s="46">
        <v>2012</v>
      </c>
      <c r="E24" s="64" t="s">
        <v>2247</v>
      </c>
      <c r="F24" s="55" t="s">
        <v>105</v>
      </c>
      <c r="G24" s="55" t="s">
        <v>1140</v>
      </c>
      <c r="H24" s="65">
        <v>0.004049537037037037</v>
      </c>
      <c r="I24" s="66">
        <v>0.0025429398148148147</v>
      </c>
      <c r="J24" s="67">
        <v>6.1735452155024575</v>
      </c>
      <c r="K24" s="17"/>
    </row>
    <row r="25" spans="1:11" ht="12.75">
      <c r="A25" s="61">
        <v>18</v>
      </c>
      <c r="B25" s="62">
        <v>3018</v>
      </c>
      <c r="C25" s="63" t="s">
        <v>1517</v>
      </c>
      <c r="D25" s="46">
        <v>2012</v>
      </c>
      <c r="E25" s="64" t="s">
        <v>101</v>
      </c>
      <c r="F25" s="55" t="s">
        <v>103</v>
      </c>
      <c r="G25" s="55" t="s">
        <v>1140</v>
      </c>
      <c r="H25" s="65">
        <v>0.004214583333333333</v>
      </c>
      <c r="I25" s="66">
        <v>0.0027079861111111107</v>
      </c>
      <c r="J25" s="67">
        <v>5.931784478497281</v>
      </c>
      <c r="K25" s="17"/>
    </row>
    <row r="26" spans="1:11" ht="12.75">
      <c r="A26" s="61">
        <v>19</v>
      </c>
      <c r="B26" s="62">
        <v>3077</v>
      </c>
      <c r="C26" s="63" t="s">
        <v>2024</v>
      </c>
      <c r="D26" s="46">
        <v>2012</v>
      </c>
      <c r="E26" s="64" t="s">
        <v>1214</v>
      </c>
      <c r="F26" s="55" t="s">
        <v>198</v>
      </c>
      <c r="G26" s="55" t="s">
        <v>1140</v>
      </c>
      <c r="H26" s="65">
        <v>0.004422685185185185</v>
      </c>
      <c r="I26" s="66">
        <v>0.0029160879629629623</v>
      </c>
      <c r="J26" s="67">
        <v>5.652674552496599</v>
      </c>
      <c r="K26" s="17"/>
    </row>
    <row r="27" spans="1:11" ht="12.75">
      <c r="A27" s="61">
        <v>20</v>
      </c>
      <c r="B27" s="62">
        <v>1146</v>
      </c>
      <c r="C27" s="63" t="s">
        <v>2400</v>
      </c>
      <c r="D27" s="46">
        <v>2011</v>
      </c>
      <c r="E27" s="64" t="s">
        <v>101</v>
      </c>
      <c r="F27" s="55" t="s">
        <v>107</v>
      </c>
      <c r="G27" s="55" t="s">
        <v>1140</v>
      </c>
      <c r="H27" s="65">
        <v>0.004936342592592593</v>
      </c>
      <c r="I27" s="66">
        <v>0.0034297453703703703</v>
      </c>
      <c r="J27" s="67">
        <v>5.0644783118405625</v>
      </c>
      <c r="K27" s="17"/>
    </row>
    <row r="28" spans="1:11" ht="12.75">
      <c r="A28" s="61">
        <v>21</v>
      </c>
      <c r="B28" s="62">
        <v>3034</v>
      </c>
      <c r="C28" s="63" t="s">
        <v>1139</v>
      </c>
      <c r="D28" s="46">
        <v>2012</v>
      </c>
      <c r="E28" s="64" t="s">
        <v>101</v>
      </c>
      <c r="F28" s="55" t="s">
        <v>105</v>
      </c>
      <c r="G28" s="55" t="s">
        <v>1140</v>
      </c>
      <c r="H28" s="65">
        <v>0.005034027777777777</v>
      </c>
      <c r="I28" s="66">
        <v>0.0035274305555555545</v>
      </c>
      <c r="J28" s="67">
        <v>4.966202234791006</v>
      </c>
      <c r="K28" s="17"/>
    </row>
    <row r="29" spans="1:11" ht="12.75">
      <c r="A29" s="61">
        <v>22</v>
      </c>
      <c r="B29" s="62">
        <v>3020</v>
      </c>
      <c r="C29" s="63" t="s">
        <v>369</v>
      </c>
      <c r="D29" s="46">
        <v>2011</v>
      </c>
      <c r="E29" s="64" t="s">
        <v>101</v>
      </c>
      <c r="F29" s="55" t="s">
        <v>103</v>
      </c>
      <c r="G29" s="55" t="s">
        <v>1140</v>
      </c>
      <c r="H29" s="65">
        <v>0.005235185185185186</v>
      </c>
      <c r="I29" s="66">
        <v>0.003728587962962963</v>
      </c>
      <c r="J29" s="67">
        <v>4.775380261761584</v>
      </c>
      <c r="K29" s="17"/>
    </row>
    <row r="30" spans="1:11" ht="12.75">
      <c r="A30" s="61">
        <v>23</v>
      </c>
      <c r="B30" s="62">
        <v>1145</v>
      </c>
      <c r="C30" s="63" t="s">
        <v>2401</v>
      </c>
      <c r="D30" s="46">
        <v>2013</v>
      </c>
      <c r="E30" s="64" t="s">
        <v>118</v>
      </c>
      <c r="F30" s="55" t="s">
        <v>105</v>
      </c>
      <c r="G30" s="55" t="s">
        <v>1140</v>
      </c>
      <c r="H30" s="65">
        <v>0.005454976851851852</v>
      </c>
      <c r="I30" s="66">
        <v>0.00394837962962963</v>
      </c>
      <c r="J30" s="67">
        <v>4.582970868430544</v>
      </c>
      <c r="K30" s="17"/>
    </row>
    <row r="31" spans="1:11" ht="12.75">
      <c r="A31" s="61">
        <v>24</v>
      </c>
      <c r="B31" s="62">
        <v>3099</v>
      </c>
      <c r="C31" s="63" t="s">
        <v>2402</v>
      </c>
      <c r="D31" s="46">
        <v>2012</v>
      </c>
      <c r="E31" s="64" t="s">
        <v>101</v>
      </c>
      <c r="F31" s="55" t="s">
        <v>103</v>
      </c>
      <c r="G31" s="55" t="s">
        <v>1140</v>
      </c>
      <c r="H31" s="65">
        <v>0.005789467592592593</v>
      </c>
      <c r="I31" s="66">
        <v>0.00428287037037037</v>
      </c>
      <c r="J31" s="67">
        <v>4.318186361728074</v>
      </c>
      <c r="K31" s="17"/>
    </row>
    <row r="32" spans="1:11" ht="12.75">
      <c r="A32" s="61">
        <v>25</v>
      </c>
      <c r="B32" s="62">
        <v>3080</v>
      </c>
      <c r="C32" s="63" t="s">
        <v>2023</v>
      </c>
      <c r="D32" s="46">
        <v>2013</v>
      </c>
      <c r="E32" s="64" t="s">
        <v>453</v>
      </c>
      <c r="F32" s="55" t="s">
        <v>103</v>
      </c>
      <c r="G32" s="55" t="s">
        <v>1140</v>
      </c>
      <c r="H32" s="65">
        <v>0.005936805555555555</v>
      </c>
      <c r="I32" s="66">
        <v>0.004430208333333333</v>
      </c>
      <c r="J32" s="67">
        <v>4.211018832612002</v>
      </c>
      <c r="K32" s="17"/>
    </row>
    <row r="33" spans="1:11" ht="12.75">
      <c r="A33" s="61">
        <v>26</v>
      </c>
      <c r="B33" s="62">
        <v>3019</v>
      </c>
      <c r="C33" s="63" t="s">
        <v>1529</v>
      </c>
      <c r="D33" s="46">
        <v>2013</v>
      </c>
      <c r="E33" s="64" t="s">
        <v>101</v>
      </c>
      <c r="F33" s="55" t="s">
        <v>103</v>
      </c>
      <c r="G33" s="55" t="s">
        <v>1140</v>
      </c>
      <c r="H33" s="65">
        <v>0.007967476851851852</v>
      </c>
      <c r="I33" s="66">
        <v>0.00646087962962963</v>
      </c>
      <c r="J33" s="67">
        <v>3.1377562137741686</v>
      </c>
      <c r="K33" s="17"/>
    </row>
    <row r="34" spans="1:11" ht="12.75">
      <c r="A34" s="61">
        <v>27</v>
      </c>
      <c r="B34" s="62">
        <v>3083</v>
      </c>
      <c r="C34" s="63" t="s">
        <v>2406</v>
      </c>
      <c r="D34" s="46">
        <v>2012</v>
      </c>
      <c r="E34" s="64" t="s">
        <v>101</v>
      </c>
      <c r="F34" s="55" t="s">
        <v>53</v>
      </c>
      <c r="G34" s="55" t="s">
        <v>1140</v>
      </c>
      <c r="H34" s="65">
        <v>0.00843125</v>
      </c>
      <c r="I34" s="66">
        <v>0.006924652777777777</v>
      </c>
      <c r="J34" s="67">
        <v>2.9651593773165312</v>
      </c>
      <c r="K34" s="17"/>
    </row>
    <row r="35" spans="1:11" ht="12.75">
      <c r="A35" s="61">
        <v>28</v>
      </c>
      <c r="B35" s="62">
        <v>3090</v>
      </c>
      <c r="C35" s="63" t="s">
        <v>2407</v>
      </c>
      <c r="D35" s="46">
        <v>2011</v>
      </c>
      <c r="E35" s="64" t="s">
        <v>2250</v>
      </c>
      <c r="F35" s="55" t="s">
        <v>53</v>
      </c>
      <c r="G35" s="55" t="s">
        <v>1140</v>
      </c>
      <c r="H35" s="65">
        <v>0.008431944444444445</v>
      </c>
      <c r="I35" s="66">
        <v>0.0069253472222222225</v>
      </c>
      <c r="J35" s="67">
        <v>2.9649151704826218</v>
      </c>
      <c r="K35" s="17"/>
    </row>
    <row r="36" spans="1:11" ht="12.75">
      <c r="A36" s="61" t="s">
        <v>65</v>
      </c>
      <c r="B36" s="62">
        <v>3011</v>
      </c>
      <c r="C36" s="63" t="s">
        <v>370</v>
      </c>
      <c r="D36" s="46">
        <v>2010</v>
      </c>
      <c r="E36" s="64" t="s">
        <v>1174</v>
      </c>
      <c r="F36" s="55" t="s">
        <v>116</v>
      </c>
      <c r="G36" s="55"/>
      <c r="H36" s="65" t="s">
        <v>101</v>
      </c>
      <c r="I36" s="66"/>
      <c r="J36" s="67"/>
      <c r="K36" s="17"/>
    </row>
    <row r="37" spans="1:11" ht="12.75">
      <c r="A37" s="61" t="s">
        <v>65</v>
      </c>
      <c r="B37" s="62">
        <v>3025</v>
      </c>
      <c r="C37" s="63" t="s">
        <v>1520</v>
      </c>
      <c r="D37" s="46">
        <v>2011</v>
      </c>
      <c r="E37" s="64" t="s">
        <v>1521</v>
      </c>
      <c r="F37" s="55" t="s">
        <v>103</v>
      </c>
      <c r="G37" s="55"/>
      <c r="H37" s="65" t="s">
        <v>101</v>
      </c>
      <c r="I37" s="66"/>
      <c r="J37" s="67"/>
      <c r="K37" s="17"/>
    </row>
    <row r="38" spans="1:11" ht="12.75">
      <c r="A38" s="61" t="s">
        <v>65</v>
      </c>
      <c r="B38" s="62">
        <v>3029</v>
      </c>
      <c r="C38" s="63" t="s">
        <v>372</v>
      </c>
      <c r="D38" s="46">
        <v>2011</v>
      </c>
      <c r="E38" s="64" t="s">
        <v>1239</v>
      </c>
      <c r="F38" s="55" t="s">
        <v>105</v>
      </c>
      <c r="G38" s="55"/>
      <c r="H38" s="65" t="s">
        <v>101</v>
      </c>
      <c r="I38" s="66"/>
      <c r="J38" s="67"/>
      <c r="K38" s="17"/>
    </row>
    <row r="39" spans="1:11" ht="12.75">
      <c r="A39" s="61" t="s">
        <v>65</v>
      </c>
      <c r="B39" s="62">
        <v>3035</v>
      </c>
      <c r="C39" s="63" t="s">
        <v>371</v>
      </c>
      <c r="D39" s="46">
        <v>2010</v>
      </c>
      <c r="E39" s="64" t="s">
        <v>1364</v>
      </c>
      <c r="F39" s="55" t="s">
        <v>105</v>
      </c>
      <c r="G39" s="55"/>
      <c r="H39" s="65" t="s">
        <v>101</v>
      </c>
      <c r="I39" s="66"/>
      <c r="J39" s="67"/>
      <c r="K39" s="17"/>
    </row>
    <row r="40" spans="1:11" ht="12.75">
      <c r="A40" s="61" t="s">
        <v>65</v>
      </c>
      <c r="B40" s="62">
        <v>3037</v>
      </c>
      <c r="C40" s="63" t="s">
        <v>2028</v>
      </c>
      <c r="D40" s="46">
        <v>2013</v>
      </c>
      <c r="E40" s="64" t="s">
        <v>1182</v>
      </c>
      <c r="F40" s="55" t="s">
        <v>105</v>
      </c>
      <c r="G40" s="55"/>
      <c r="H40" s="65" t="s">
        <v>101</v>
      </c>
      <c r="I40" s="66"/>
      <c r="J40" s="67"/>
      <c r="K40" s="17"/>
    </row>
    <row r="41" spans="1:11" ht="12.75">
      <c r="A41" s="61" t="s">
        <v>65</v>
      </c>
      <c r="B41" s="62">
        <v>3041</v>
      </c>
      <c r="C41" s="63" t="s">
        <v>1526</v>
      </c>
      <c r="D41" s="46">
        <v>2013</v>
      </c>
      <c r="E41" s="64" t="s">
        <v>1225</v>
      </c>
      <c r="F41" s="55" t="s">
        <v>103</v>
      </c>
      <c r="G41" s="55"/>
      <c r="H41" s="65" t="s">
        <v>101</v>
      </c>
      <c r="I41" s="66"/>
      <c r="J41" s="67"/>
      <c r="K41" s="17"/>
    </row>
    <row r="42" spans="1:11" ht="12.75">
      <c r="A42" s="61" t="s">
        <v>65</v>
      </c>
      <c r="B42" s="62">
        <v>3042</v>
      </c>
      <c r="C42" s="63" t="s">
        <v>1527</v>
      </c>
      <c r="D42" s="46">
        <v>2013</v>
      </c>
      <c r="E42" s="64" t="s">
        <v>1225</v>
      </c>
      <c r="F42" s="55" t="s">
        <v>105</v>
      </c>
      <c r="G42" s="55"/>
      <c r="H42" s="65" t="s">
        <v>101</v>
      </c>
      <c r="I42" s="66"/>
      <c r="J42" s="67"/>
      <c r="K42" s="17"/>
    </row>
    <row r="43" spans="1:11" ht="12.75">
      <c r="A43" s="61" t="s">
        <v>65</v>
      </c>
      <c r="B43" s="62">
        <v>3051</v>
      </c>
      <c r="C43" s="63" t="s">
        <v>2026</v>
      </c>
      <c r="D43" s="46">
        <v>2013</v>
      </c>
      <c r="E43" s="64" t="s">
        <v>1174</v>
      </c>
      <c r="F43" s="55" t="s">
        <v>103</v>
      </c>
      <c r="G43" s="55"/>
      <c r="H43" s="65" t="s">
        <v>101</v>
      </c>
      <c r="I43" s="66"/>
      <c r="J43" s="67"/>
      <c r="K43" s="17"/>
    </row>
    <row r="44" spans="1:11" ht="12.75">
      <c r="A44" s="61" t="s">
        <v>65</v>
      </c>
      <c r="B44" s="62">
        <v>3088</v>
      </c>
      <c r="C44" s="63" t="s">
        <v>2416</v>
      </c>
      <c r="D44" s="46">
        <v>2011</v>
      </c>
      <c r="E44" s="64" t="s">
        <v>101</v>
      </c>
      <c r="F44" s="55" t="s">
        <v>53</v>
      </c>
      <c r="G44" s="55"/>
      <c r="H44" s="65" t="s">
        <v>101</v>
      </c>
      <c r="I44" s="66"/>
      <c r="J44" s="67"/>
      <c r="K44" s="17"/>
    </row>
    <row r="45" spans="1:11" ht="12.75">
      <c r="A45" s="68"/>
      <c r="B45" s="55"/>
      <c r="C45" s="63"/>
      <c r="D45" s="69"/>
      <c r="E45" s="55"/>
      <c r="F45" s="55"/>
      <c r="G45" s="55"/>
      <c r="H45" s="68"/>
      <c r="I45" s="70"/>
      <c r="J45" s="71"/>
      <c r="K45" s="17"/>
    </row>
    <row r="46" spans="1:10" ht="23.25">
      <c r="A46" s="57"/>
      <c r="B46" s="58" t="s">
        <v>618</v>
      </c>
      <c r="C46" s="58"/>
      <c r="D46" s="59"/>
      <c r="E46" s="59"/>
      <c r="F46" s="59"/>
      <c r="G46" s="59"/>
      <c r="H46" s="58"/>
      <c r="I46" s="58"/>
      <c r="J46" s="28"/>
    </row>
    <row r="47" spans="2:11" ht="12.75">
      <c r="B47" s="55"/>
      <c r="C47" s="56"/>
      <c r="D47" s="55"/>
      <c r="E47" s="55"/>
      <c r="F47" s="55"/>
      <c r="G47" s="55"/>
      <c r="H47" s="14"/>
      <c r="I47" s="14"/>
      <c r="J47" s="55"/>
      <c r="K47" s="55"/>
    </row>
    <row r="48" spans="1:11" ht="15">
      <c r="A48" s="60" t="s">
        <v>66</v>
      </c>
      <c r="B48" s="60" t="s">
        <v>67</v>
      </c>
      <c r="C48" s="60" t="s">
        <v>74</v>
      </c>
      <c r="D48" s="60" t="s">
        <v>75</v>
      </c>
      <c r="E48" s="60" t="s">
        <v>73</v>
      </c>
      <c r="F48" s="60" t="s">
        <v>68</v>
      </c>
      <c r="G48" s="29" t="s">
        <v>615</v>
      </c>
      <c r="H48" s="60" t="s">
        <v>616</v>
      </c>
      <c r="I48" s="60" t="s">
        <v>69</v>
      </c>
      <c r="J48" s="29" t="s">
        <v>617</v>
      </c>
      <c r="K48" s="17"/>
    </row>
    <row r="49" spans="1:11" ht="12.75">
      <c r="A49" s="61">
        <v>1</v>
      </c>
      <c r="B49" s="62">
        <v>3061</v>
      </c>
      <c r="C49" s="63" t="s">
        <v>2084</v>
      </c>
      <c r="D49" s="46">
        <v>2010</v>
      </c>
      <c r="E49" s="64" t="s">
        <v>1225</v>
      </c>
      <c r="F49" s="55" t="s">
        <v>103</v>
      </c>
      <c r="G49" s="55" t="s">
        <v>1140</v>
      </c>
      <c r="H49" s="65">
        <v>0.001096412037037037</v>
      </c>
      <c r="I49" s="66">
        <v>0</v>
      </c>
      <c r="J49" s="67">
        <v>22.801646785601182</v>
      </c>
      <c r="K49" s="17"/>
    </row>
    <row r="50" spans="1:11" ht="12.75">
      <c r="A50" s="61">
        <v>2</v>
      </c>
      <c r="B50" s="62">
        <v>3067</v>
      </c>
      <c r="C50" s="63" t="s">
        <v>2007</v>
      </c>
      <c r="D50" s="46">
        <v>2010</v>
      </c>
      <c r="E50" s="64" t="s">
        <v>101</v>
      </c>
      <c r="F50" s="55" t="s">
        <v>116</v>
      </c>
      <c r="G50" s="55" t="s">
        <v>1140</v>
      </c>
      <c r="H50" s="65">
        <v>0.0011418981481481482</v>
      </c>
      <c r="I50" s="66">
        <v>4.548611111111116E-05</v>
      </c>
      <c r="J50" s="67">
        <v>21.893371173727953</v>
      </c>
      <c r="K50" s="17"/>
    </row>
    <row r="51" spans="1:11" ht="12.75">
      <c r="A51" s="61">
        <v>3</v>
      </c>
      <c r="B51" s="62">
        <v>3033</v>
      </c>
      <c r="C51" s="63" t="s">
        <v>32</v>
      </c>
      <c r="D51" s="46">
        <v>2011</v>
      </c>
      <c r="E51" s="64" t="s">
        <v>250</v>
      </c>
      <c r="F51" s="55" t="s">
        <v>103</v>
      </c>
      <c r="G51" s="55" t="s">
        <v>1140</v>
      </c>
      <c r="H51" s="65">
        <v>0.0011555555555555557</v>
      </c>
      <c r="I51" s="66">
        <v>5.91435185185187E-05</v>
      </c>
      <c r="J51" s="67">
        <v>21.63461538461538</v>
      </c>
      <c r="K51" s="17"/>
    </row>
    <row r="52" spans="1:11" ht="12.75">
      <c r="A52" s="61">
        <v>4</v>
      </c>
      <c r="B52" s="62">
        <v>3026</v>
      </c>
      <c r="C52" s="63" t="s">
        <v>567</v>
      </c>
      <c r="D52" s="46">
        <v>2011</v>
      </c>
      <c r="E52" s="64" t="s">
        <v>101</v>
      </c>
      <c r="F52" s="55" t="s">
        <v>111</v>
      </c>
      <c r="G52" s="55" t="s">
        <v>1140</v>
      </c>
      <c r="H52" s="65">
        <v>0.0012791666666666667</v>
      </c>
      <c r="I52" s="66">
        <v>0.00018275462962962972</v>
      </c>
      <c r="J52" s="67">
        <v>19.543973941368076</v>
      </c>
      <c r="K52" s="17"/>
    </row>
    <row r="53" spans="1:11" ht="12.75">
      <c r="A53" s="61">
        <v>5</v>
      </c>
      <c r="B53" s="62">
        <v>3016</v>
      </c>
      <c r="C53" s="63" t="s">
        <v>566</v>
      </c>
      <c r="D53" s="46">
        <v>2010</v>
      </c>
      <c r="E53" s="64" t="s">
        <v>1510</v>
      </c>
      <c r="F53" s="55" t="s">
        <v>103</v>
      </c>
      <c r="G53" s="55" t="s">
        <v>1140</v>
      </c>
      <c r="H53" s="65">
        <v>0.001329050925925926</v>
      </c>
      <c r="I53" s="66">
        <v>0.000232638888888889</v>
      </c>
      <c r="J53" s="67">
        <v>18.810415396673342</v>
      </c>
      <c r="K53" s="17"/>
    </row>
    <row r="54" spans="1:11" ht="12.75">
      <c r="A54" s="61">
        <v>6</v>
      </c>
      <c r="B54" s="62">
        <v>3038</v>
      </c>
      <c r="C54" s="63" t="s">
        <v>1512</v>
      </c>
      <c r="D54" s="46">
        <v>2011</v>
      </c>
      <c r="E54" s="64" t="s">
        <v>453</v>
      </c>
      <c r="F54" s="55" t="s">
        <v>103</v>
      </c>
      <c r="G54" s="55" t="s">
        <v>1140</v>
      </c>
      <c r="H54" s="65">
        <v>0.001395023148148148</v>
      </c>
      <c r="I54" s="66">
        <v>0.00029861111111111104</v>
      </c>
      <c r="J54" s="67">
        <v>17.920849581017173</v>
      </c>
      <c r="K54" s="17"/>
    </row>
    <row r="55" spans="1:11" ht="12.75">
      <c r="A55" s="61">
        <v>7</v>
      </c>
      <c r="B55" s="62">
        <v>3027</v>
      </c>
      <c r="C55" s="63" t="s">
        <v>958</v>
      </c>
      <c r="D55" s="46">
        <v>2011</v>
      </c>
      <c r="E55" s="64" t="s">
        <v>1220</v>
      </c>
      <c r="F55" s="55" t="s">
        <v>53</v>
      </c>
      <c r="G55" s="55" t="s">
        <v>1140</v>
      </c>
      <c r="H55" s="65">
        <v>0.0014209490740740743</v>
      </c>
      <c r="I55" s="66">
        <v>0.00032453703703703724</v>
      </c>
      <c r="J55" s="67">
        <v>17.593874725095706</v>
      </c>
      <c r="K55" s="17"/>
    </row>
    <row r="56" spans="1:11" ht="12.75">
      <c r="A56" s="61">
        <v>8</v>
      </c>
      <c r="B56" s="62">
        <v>3002</v>
      </c>
      <c r="C56" s="63" t="s">
        <v>139</v>
      </c>
      <c r="D56" s="46">
        <v>2010</v>
      </c>
      <c r="E56" s="64" t="s">
        <v>1174</v>
      </c>
      <c r="F56" s="55" t="s">
        <v>103</v>
      </c>
      <c r="G56" s="55" t="s">
        <v>1140</v>
      </c>
      <c r="H56" s="65">
        <v>0.0014346064814814814</v>
      </c>
      <c r="I56" s="66">
        <v>0.00033819444444444435</v>
      </c>
      <c r="J56" s="67">
        <v>17.426381605486082</v>
      </c>
      <c r="K56" s="17"/>
    </row>
    <row r="57" spans="1:11" ht="12.75">
      <c r="A57" s="61">
        <v>9</v>
      </c>
      <c r="B57" s="62">
        <v>3081</v>
      </c>
      <c r="C57" s="63" t="s">
        <v>2374</v>
      </c>
      <c r="D57" s="46">
        <v>2010</v>
      </c>
      <c r="E57" s="64" t="s">
        <v>101</v>
      </c>
      <c r="F57" s="55" t="s">
        <v>103</v>
      </c>
      <c r="G57" s="55" t="s">
        <v>1140</v>
      </c>
      <c r="H57" s="65">
        <v>0.0014636574074074074</v>
      </c>
      <c r="I57" s="66">
        <v>0.0003672453703703704</v>
      </c>
      <c r="J57" s="67">
        <v>17.080499762770835</v>
      </c>
      <c r="K57" s="17"/>
    </row>
    <row r="58" spans="1:11" ht="12.75">
      <c r="A58" s="61">
        <v>10</v>
      </c>
      <c r="B58" s="62">
        <v>3006</v>
      </c>
      <c r="C58" s="63" t="s">
        <v>612</v>
      </c>
      <c r="D58" s="46">
        <v>2011</v>
      </c>
      <c r="E58" s="64" t="s">
        <v>1738</v>
      </c>
      <c r="F58" s="55" t="s">
        <v>103</v>
      </c>
      <c r="G58" s="55" t="s">
        <v>1140</v>
      </c>
      <c r="H58" s="65">
        <v>0.0014643518518518519</v>
      </c>
      <c r="I58" s="66">
        <v>0.00036793981481481487</v>
      </c>
      <c r="J58" s="67">
        <v>17.072399620613343</v>
      </c>
      <c r="K58" s="17"/>
    </row>
    <row r="59" spans="1:11" ht="12.75">
      <c r="A59" s="61">
        <v>11</v>
      </c>
      <c r="B59" s="62">
        <v>3078</v>
      </c>
      <c r="C59" s="63" t="s">
        <v>2375</v>
      </c>
      <c r="D59" s="46">
        <v>2012</v>
      </c>
      <c r="E59" s="64" t="s">
        <v>101</v>
      </c>
      <c r="F59" s="55" t="s">
        <v>116</v>
      </c>
      <c r="G59" s="55" t="s">
        <v>1140</v>
      </c>
      <c r="H59" s="65">
        <v>0.0019128472222222222</v>
      </c>
      <c r="I59" s="66">
        <v>0.0008164351851851852</v>
      </c>
      <c r="J59" s="67">
        <v>13.069522599382827</v>
      </c>
      <c r="K59" s="17"/>
    </row>
    <row r="60" spans="1:11" ht="12.75">
      <c r="A60" s="61">
        <v>12</v>
      </c>
      <c r="B60" s="62">
        <v>3089</v>
      </c>
      <c r="C60" s="63" t="s">
        <v>2376</v>
      </c>
      <c r="D60" s="46">
        <v>2010</v>
      </c>
      <c r="E60" s="64" t="s">
        <v>101</v>
      </c>
      <c r="F60" s="55" t="s">
        <v>53</v>
      </c>
      <c r="G60" s="55" t="s">
        <v>1140</v>
      </c>
      <c r="H60" s="65">
        <v>0.001915162037037037</v>
      </c>
      <c r="I60" s="66">
        <v>0.00081875</v>
      </c>
      <c r="J60" s="67">
        <v>13.0537257508914</v>
      </c>
      <c r="K60" s="17"/>
    </row>
    <row r="61" spans="1:11" ht="12.75">
      <c r="A61" s="61">
        <v>13</v>
      </c>
      <c r="B61" s="62">
        <v>1144</v>
      </c>
      <c r="C61" s="63" t="s">
        <v>2377</v>
      </c>
      <c r="D61" s="46">
        <v>2011</v>
      </c>
      <c r="E61" s="64" t="s">
        <v>118</v>
      </c>
      <c r="F61" s="55" t="s">
        <v>105</v>
      </c>
      <c r="G61" s="55" t="s">
        <v>1140</v>
      </c>
      <c r="H61" s="65">
        <v>0.001947800925925926</v>
      </c>
      <c r="I61" s="66">
        <v>0.0008513888888888889</v>
      </c>
      <c r="J61" s="67">
        <v>12.83498722443401</v>
      </c>
      <c r="K61" s="17"/>
    </row>
    <row r="62" spans="1:11" ht="12.75">
      <c r="A62" s="61">
        <v>14</v>
      </c>
      <c r="B62" s="62">
        <v>1140</v>
      </c>
      <c r="C62" s="63" t="s">
        <v>2378</v>
      </c>
      <c r="D62" s="46">
        <v>2010</v>
      </c>
      <c r="E62" s="64" t="s">
        <v>101</v>
      </c>
      <c r="F62" s="55" t="s">
        <v>53</v>
      </c>
      <c r="G62" s="55" t="s">
        <v>1140</v>
      </c>
      <c r="H62" s="65">
        <v>0.001995138888888889</v>
      </c>
      <c r="I62" s="66">
        <v>0.0008987268518518522</v>
      </c>
      <c r="J62" s="67">
        <v>12.530455969369994</v>
      </c>
      <c r="K62" s="17"/>
    </row>
    <row r="63" spans="1:11" ht="12.75">
      <c r="A63" s="61">
        <v>15</v>
      </c>
      <c r="B63" s="62">
        <v>3086</v>
      </c>
      <c r="C63" s="63" t="s">
        <v>2379</v>
      </c>
      <c r="D63" s="46">
        <v>2010</v>
      </c>
      <c r="E63" s="64" t="s">
        <v>2250</v>
      </c>
      <c r="F63" s="55" t="s">
        <v>53</v>
      </c>
      <c r="G63" s="55" t="s">
        <v>1140</v>
      </c>
      <c r="H63" s="65">
        <v>0.002053125</v>
      </c>
      <c r="I63" s="66">
        <v>0.0009567129629629628</v>
      </c>
      <c r="J63" s="67">
        <v>12.1765601217656</v>
      </c>
      <c r="K63" s="17"/>
    </row>
    <row r="64" spans="1:11" ht="12.75">
      <c r="A64" s="61">
        <v>16</v>
      </c>
      <c r="B64" s="62">
        <v>3065</v>
      </c>
      <c r="C64" s="63" t="s">
        <v>2017</v>
      </c>
      <c r="D64" s="46">
        <v>2011</v>
      </c>
      <c r="E64" s="64" t="s">
        <v>101</v>
      </c>
      <c r="F64" s="55" t="s">
        <v>105</v>
      </c>
      <c r="G64" s="55" t="s">
        <v>1140</v>
      </c>
      <c r="H64" s="65">
        <v>0.0021658564814814817</v>
      </c>
      <c r="I64" s="66">
        <v>0.0010694444444444447</v>
      </c>
      <c r="J64" s="67">
        <v>11.542777748089563</v>
      </c>
      <c r="K64" s="17"/>
    </row>
    <row r="65" spans="1:11" ht="12.75">
      <c r="A65" s="61">
        <v>17</v>
      </c>
      <c r="B65" s="62">
        <v>3049</v>
      </c>
      <c r="C65" s="63" t="s">
        <v>2380</v>
      </c>
      <c r="D65" s="46">
        <v>2010</v>
      </c>
      <c r="E65" s="64" t="s">
        <v>1182</v>
      </c>
      <c r="F65" s="55" t="s">
        <v>105</v>
      </c>
      <c r="G65" s="55" t="s">
        <v>1140</v>
      </c>
      <c r="H65" s="65">
        <v>0.0023152777777777776</v>
      </c>
      <c r="I65" s="66">
        <v>0.0012188657407407406</v>
      </c>
      <c r="J65" s="67">
        <v>10.797840431913617</v>
      </c>
      <c r="K65" s="17"/>
    </row>
    <row r="66" spans="1:11" ht="12.75">
      <c r="A66" s="61">
        <v>18</v>
      </c>
      <c r="B66" s="62">
        <v>3054</v>
      </c>
      <c r="C66" s="63" t="s">
        <v>2382</v>
      </c>
      <c r="D66" s="46">
        <v>2011</v>
      </c>
      <c r="E66" s="64" t="s">
        <v>101</v>
      </c>
      <c r="F66" s="55" t="s">
        <v>116</v>
      </c>
      <c r="G66" s="55" t="s">
        <v>1140</v>
      </c>
      <c r="H66" s="65">
        <v>0.0024568287037037037</v>
      </c>
      <c r="I66" s="66">
        <v>0.0013604166666666667</v>
      </c>
      <c r="J66" s="67">
        <v>10.175719602393178</v>
      </c>
      <c r="K66" s="17"/>
    </row>
    <row r="67" spans="1:11" ht="12.75">
      <c r="A67" s="61">
        <v>19</v>
      </c>
      <c r="B67" s="62">
        <v>3017</v>
      </c>
      <c r="C67" s="63" t="s">
        <v>610</v>
      </c>
      <c r="D67" s="46">
        <v>2012</v>
      </c>
      <c r="E67" s="64" t="s">
        <v>101</v>
      </c>
      <c r="F67" s="55" t="s">
        <v>103</v>
      </c>
      <c r="G67" s="55" t="s">
        <v>1140</v>
      </c>
      <c r="H67" s="65">
        <v>0.002535300925925926</v>
      </c>
      <c r="I67" s="66">
        <v>0.001438888888888889</v>
      </c>
      <c r="J67" s="67">
        <v>9.860762383017574</v>
      </c>
      <c r="K67" s="17"/>
    </row>
    <row r="68" spans="1:11" ht="12.75">
      <c r="A68" s="61">
        <v>20</v>
      </c>
      <c r="B68" s="62">
        <v>3055</v>
      </c>
      <c r="C68" s="63" t="s">
        <v>2383</v>
      </c>
      <c r="D68" s="46">
        <v>2011</v>
      </c>
      <c r="E68" s="64" t="s">
        <v>101</v>
      </c>
      <c r="F68" s="55" t="s">
        <v>116</v>
      </c>
      <c r="G68" s="55" t="s">
        <v>1140</v>
      </c>
      <c r="H68" s="65">
        <v>0.002541782407407407</v>
      </c>
      <c r="I68" s="66">
        <v>0.00144537037037037</v>
      </c>
      <c r="J68" s="67">
        <v>9.835617685897729</v>
      </c>
      <c r="K68" s="17"/>
    </row>
    <row r="69" spans="1:11" ht="12.75">
      <c r="A69" s="61">
        <v>21</v>
      </c>
      <c r="B69" s="62">
        <v>3064</v>
      </c>
      <c r="C69" s="63" t="s">
        <v>2384</v>
      </c>
      <c r="D69" s="46">
        <v>2011</v>
      </c>
      <c r="E69" s="64" t="s">
        <v>101</v>
      </c>
      <c r="F69" s="55" t="s">
        <v>105</v>
      </c>
      <c r="G69" s="55" t="s">
        <v>1140</v>
      </c>
      <c r="H69" s="65">
        <v>0.0025629629629629626</v>
      </c>
      <c r="I69" s="66">
        <v>0.0014665509259259256</v>
      </c>
      <c r="J69" s="67">
        <v>9.754335260115608</v>
      </c>
      <c r="K69" s="17"/>
    </row>
    <row r="70" spans="1:11" ht="12.75">
      <c r="A70" s="61">
        <v>22</v>
      </c>
      <c r="B70" s="62">
        <v>3072</v>
      </c>
      <c r="C70" s="63" t="s">
        <v>2018</v>
      </c>
      <c r="D70" s="46">
        <v>2011</v>
      </c>
      <c r="E70" s="64" t="s">
        <v>1326</v>
      </c>
      <c r="F70" s="55" t="s">
        <v>107</v>
      </c>
      <c r="G70" s="55" t="s">
        <v>1140</v>
      </c>
      <c r="H70" s="65">
        <v>0.002812268518518519</v>
      </c>
      <c r="I70" s="66">
        <v>0.001715856481481482</v>
      </c>
      <c r="J70" s="67">
        <v>8.889620544900813</v>
      </c>
      <c r="K70" s="17"/>
    </row>
    <row r="71" spans="1:11" ht="12.75">
      <c r="A71" s="61">
        <v>23</v>
      </c>
      <c r="B71" s="62">
        <v>3048</v>
      </c>
      <c r="C71" s="63" t="s">
        <v>2019</v>
      </c>
      <c r="D71" s="46">
        <v>2011</v>
      </c>
      <c r="E71" s="64" t="s">
        <v>25</v>
      </c>
      <c r="F71" s="55" t="s">
        <v>103</v>
      </c>
      <c r="G71" s="55" t="s">
        <v>1140</v>
      </c>
      <c r="H71" s="65">
        <v>0.002892013888888889</v>
      </c>
      <c r="I71" s="66">
        <v>0.0017956018518518518</v>
      </c>
      <c r="J71" s="67">
        <v>8.644495137471484</v>
      </c>
      <c r="K71" s="17"/>
    </row>
    <row r="72" spans="1:11" ht="12.75">
      <c r="A72" s="61">
        <v>24</v>
      </c>
      <c r="B72" s="62">
        <v>3079</v>
      </c>
      <c r="C72" s="63" t="s">
        <v>2388</v>
      </c>
      <c r="D72" s="46">
        <v>2011</v>
      </c>
      <c r="E72" s="64" t="s">
        <v>1174</v>
      </c>
      <c r="F72" s="55" t="s">
        <v>103</v>
      </c>
      <c r="G72" s="55" t="s">
        <v>1140</v>
      </c>
      <c r="H72" s="65">
        <v>0.0029815972222222223</v>
      </c>
      <c r="I72" s="66">
        <v>0.0018851851851851853</v>
      </c>
      <c r="J72" s="67">
        <v>8.38476767206242</v>
      </c>
      <c r="K72" s="17"/>
    </row>
    <row r="73" spans="1:11" ht="12.75">
      <c r="A73" s="61">
        <v>25</v>
      </c>
      <c r="B73" s="62">
        <v>1147</v>
      </c>
      <c r="C73" s="63" t="s">
        <v>2020</v>
      </c>
      <c r="D73" s="46">
        <v>2011</v>
      </c>
      <c r="E73" s="64" t="s">
        <v>101</v>
      </c>
      <c r="F73" s="55" t="s">
        <v>107</v>
      </c>
      <c r="G73" s="55" t="s">
        <v>1140</v>
      </c>
      <c r="H73" s="65">
        <v>0.0030846064814814816</v>
      </c>
      <c r="I73" s="66">
        <v>0.0019881944444444443</v>
      </c>
      <c r="J73" s="67">
        <v>8.104761547409103</v>
      </c>
      <c r="K73" s="17"/>
    </row>
    <row r="74" spans="1:11" ht="12.75">
      <c r="A74" s="61">
        <v>26</v>
      </c>
      <c r="B74" s="62">
        <v>3100</v>
      </c>
      <c r="C74" s="63" t="s">
        <v>2391</v>
      </c>
      <c r="D74" s="46">
        <v>2012</v>
      </c>
      <c r="E74" s="64" t="s">
        <v>101</v>
      </c>
      <c r="F74" s="55" t="s">
        <v>105</v>
      </c>
      <c r="G74" s="55" t="s">
        <v>1140</v>
      </c>
      <c r="H74" s="65">
        <v>0.003160648148148148</v>
      </c>
      <c r="I74" s="66">
        <v>0.0020642361111111113</v>
      </c>
      <c r="J74" s="67">
        <v>7.909770030760217</v>
      </c>
      <c r="K74" s="17"/>
    </row>
    <row r="75" spans="1:11" ht="12.75">
      <c r="A75" s="61">
        <v>27</v>
      </c>
      <c r="B75" s="62">
        <v>3046</v>
      </c>
      <c r="C75" s="63" t="s">
        <v>2021</v>
      </c>
      <c r="D75" s="46">
        <v>2012</v>
      </c>
      <c r="E75" s="64" t="s">
        <v>101</v>
      </c>
      <c r="F75" s="55" t="s">
        <v>103</v>
      </c>
      <c r="G75" s="55" t="s">
        <v>1140</v>
      </c>
      <c r="H75" s="65">
        <v>0.0035474537037037037</v>
      </c>
      <c r="I75" s="66">
        <v>0.0024510416666666665</v>
      </c>
      <c r="J75" s="67">
        <v>7.047308319738988</v>
      </c>
      <c r="K75" s="17"/>
    </row>
    <row r="76" spans="1:11" ht="12.75">
      <c r="A76" s="61">
        <v>28</v>
      </c>
      <c r="B76" s="62">
        <v>3084</v>
      </c>
      <c r="C76" s="63" t="s">
        <v>2394</v>
      </c>
      <c r="D76" s="46">
        <v>2011</v>
      </c>
      <c r="E76" s="64" t="s">
        <v>2250</v>
      </c>
      <c r="F76" s="55" t="s">
        <v>53</v>
      </c>
      <c r="G76" s="55" t="s">
        <v>1140</v>
      </c>
      <c r="H76" s="65">
        <v>0.0038091435185185186</v>
      </c>
      <c r="I76" s="66">
        <v>0.0027127314814814818</v>
      </c>
      <c r="J76" s="67">
        <v>6.5631551760809455</v>
      </c>
      <c r="K76" s="17"/>
    </row>
    <row r="77" spans="1:11" ht="12.75">
      <c r="A77" s="61">
        <v>29</v>
      </c>
      <c r="B77" s="62">
        <v>3092</v>
      </c>
      <c r="C77" s="63" t="s">
        <v>2395</v>
      </c>
      <c r="D77" s="46">
        <v>2010</v>
      </c>
      <c r="E77" s="64" t="s">
        <v>101</v>
      </c>
      <c r="F77" s="55" t="s">
        <v>53</v>
      </c>
      <c r="G77" s="55" t="s">
        <v>1140</v>
      </c>
      <c r="H77" s="65">
        <v>0.0038601851851851852</v>
      </c>
      <c r="I77" s="66">
        <v>0.002763773148148148</v>
      </c>
      <c r="J77" s="67">
        <v>6.476373230990645</v>
      </c>
      <c r="K77" s="17"/>
    </row>
    <row r="78" spans="1:11" ht="12.75">
      <c r="A78" s="61">
        <v>30</v>
      </c>
      <c r="B78" s="62">
        <v>3013</v>
      </c>
      <c r="C78" s="63" t="s">
        <v>613</v>
      </c>
      <c r="D78" s="46">
        <v>2013</v>
      </c>
      <c r="E78" s="64" t="s">
        <v>250</v>
      </c>
      <c r="F78" s="55" t="s">
        <v>103</v>
      </c>
      <c r="G78" s="55" t="s">
        <v>1140</v>
      </c>
      <c r="H78" s="65">
        <v>0.0038856481481481485</v>
      </c>
      <c r="I78" s="66">
        <v>0.0027892361111111113</v>
      </c>
      <c r="J78" s="67">
        <v>6.433933039437626</v>
      </c>
      <c r="K78" s="17"/>
    </row>
    <row r="79" spans="1:11" ht="12.75">
      <c r="A79" s="61">
        <v>31</v>
      </c>
      <c r="B79" s="62">
        <v>3056</v>
      </c>
      <c r="C79" s="63" t="s">
        <v>2396</v>
      </c>
      <c r="D79" s="46">
        <v>2011</v>
      </c>
      <c r="E79" s="64" t="s">
        <v>101</v>
      </c>
      <c r="F79" s="55" t="s">
        <v>53</v>
      </c>
      <c r="G79" s="55" t="s">
        <v>1140</v>
      </c>
      <c r="H79" s="65">
        <v>0.004011111111111111</v>
      </c>
      <c r="I79" s="66">
        <v>0.002914699074074074</v>
      </c>
      <c r="J79" s="67">
        <v>6.232686980609418</v>
      </c>
      <c r="K79" s="17"/>
    </row>
    <row r="80" spans="1:11" ht="12.75">
      <c r="A80" s="61">
        <v>32</v>
      </c>
      <c r="B80" s="62">
        <v>3045</v>
      </c>
      <c r="C80" s="63" t="s">
        <v>2398</v>
      </c>
      <c r="D80" s="46">
        <v>2012</v>
      </c>
      <c r="E80" s="64" t="s">
        <v>1239</v>
      </c>
      <c r="F80" s="55" t="s">
        <v>105</v>
      </c>
      <c r="G80" s="55" t="s">
        <v>1140</v>
      </c>
      <c r="H80" s="65">
        <v>0.004124652777777777</v>
      </c>
      <c r="I80" s="66">
        <v>0.00302824074074074</v>
      </c>
      <c r="J80" s="67">
        <v>6.061116255577069</v>
      </c>
      <c r="K80" s="17"/>
    </row>
    <row r="81" spans="1:11" ht="12.75">
      <c r="A81" s="61">
        <v>33</v>
      </c>
      <c r="B81" s="62">
        <v>3036</v>
      </c>
      <c r="C81" s="63" t="s">
        <v>1525</v>
      </c>
      <c r="D81" s="46">
        <v>2013</v>
      </c>
      <c r="E81" s="64" t="s">
        <v>101</v>
      </c>
      <c r="F81" s="55" t="s">
        <v>103</v>
      </c>
      <c r="G81" s="55" t="s">
        <v>1140</v>
      </c>
      <c r="H81" s="65">
        <v>0.004344907407407408</v>
      </c>
      <c r="I81" s="66">
        <v>0.0032484953703703703</v>
      </c>
      <c r="J81" s="67">
        <v>5.753862546616942</v>
      </c>
      <c r="K81" s="17"/>
    </row>
    <row r="82" spans="1:11" ht="12.75">
      <c r="A82" s="61">
        <v>34</v>
      </c>
      <c r="B82" s="62">
        <v>3094</v>
      </c>
      <c r="C82" s="63" t="s">
        <v>2399</v>
      </c>
      <c r="D82" s="46">
        <v>2012</v>
      </c>
      <c r="E82" s="64" t="s">
        <v>101</v>
      </c>
      <c r="F82" s="55" t="s">
        <v>111</v>
      </c>
      <c r="G82" s="55" t="s">
        <v>1140</v>
      </c>
      <c r="H82" s="65">
        <v>0.004532291666666667</v>
      </c>
      <c r="I82" s="66">
        <v>0.00343587962962963</v>
      </c>
      <c r="J82" s="67">
        <v>5.5159733394621915</v>
      </c>
      <c r="K82" s="17"/>
    </row>
    <row r="83" spans="1:11" ht="12.75">
      <c r="A83" s="61">
        <v>35</v>
      </c>
      <c r="B83" s="62">
        <v>3032</v>
      </c>
      <c r="C83" s="63" t="s">
        <v>1514</v>
      </c>
      <c r="D83" s="46">
        <v>2011</v>
      </c>
      <c r="E83" s="64" t="s">
        <v>235</v>
      </c>
      <c r="F83" s="55" t="s">
        <v>105</v>
      </c>
      <c r="G83" s="55" t="s">
        <v>1140</v>
      </c>
      <c r="H83" s="65">
        <v>0.004798263888888888</v>
      </c>
      <c r="I83" s="66">
        <v>0.003701851851851851</v>
      </c>
      <c r="J83" s="67">
        <v>5.210217816050366</v>
      </c>
      <c r="K83" s="17"/>
    </row>
    <row r="84" spans="1:11" ht="12.75">
      <c r="A84" s="61">
        <v>36</v>
      </c>
      <c r="B84" s="62">
        <v>3096</v>
      </c>
      <c r="C84" s="63" t="s">
        <v>2022</v>
      </c>
      <c r="D84" s="46">
        <v>2012</v>
      </c>
      <c r="E84" s="64" t="s">
        <v>1835</v>
      </c>
      <c r="F84" s="55" t="s">
        <v>107</v>
      </c>
      <c r="G84" s="55" t="s">
        <v>1140</v>
      </c>
      <c r="H84" s="65">
        <v>0.0051090277777777774</v>
      </c>
      <c r="I84" s="66">
        <v>0.00401261574074074</v>
      </c>
      <c r="J84" s="67">
        <v>4.893298899007748</v>
      </c>
      <c r="K84" s="17"/>
    </row>
    <row r="85" spans="1:11" ht="12.75">
      <c r="A85" s="61">
        <v>37</v>
      </c>
      <c r="B85" s="62">
        <v>3005</v>
      </c>
      <c r="C85" s="63" t="s">
        <v>1516</v>
      </c>
      <c r="D85" s="46">
        <v>2013</v>
      </c>
      <c r="E85" s="64" t="s">
        <v>1738</v>
      </c>
      <c r="F85" s="55" t="s">
        <v>103</v>
      </c>
      <c r="G85" s="55" t="s">
        <v>1140</v>
      </c>
      <c r="H85" s="65">
        <v>0.005152430555555556</v>
      </c>
      <c r="I85" s="66">
        <v>0.004056018518518519</v>
      </c>
      <c r="J85" s="67">
        <v>4.852078981063413</v>
      </c>
      <c r="K85" s="17"/>
    </row>
    <row r="86" spans="1:11" ht="12.75">
      <c r="A86" s="61">
        <v>38</v>
      </c>
      <c r="B86" s="62">
        <v>3076</v>
      </c>
      <c r="C86" s="63" t="s">
        <v>2027</v>
      </c>
      <c r="D86" s="46">
        <v>2013</v>
      </c>
      <c r="E86" s="64" t="s">
        <v>1214</v>
      </c>
      <c r="F86" s="55" t="s">
        <v>198</v>
      </c>
      <c r="G86" s="55" t="s">
        <v>1140</v>
      </c>
      <c r="H86" s="65">
        <v>0.005310300925925926</v>
      </c>
      <c r="I86" s="66">
        <v>0.0042138888888888885</v>
      </c>
      <c r="J86" s="67">
        <v>4.707831128353785</v>
      </c>
      <c r="K86" s="17"/>
    </row>
    <row r="87" spans="1:11" ht="12.75">
      <c r="A87" s="61">
        <v>39</v>
      </c>
      <c r="B87" s="62">
        <v>3015</v>
      </c>
      <c r="C87" s="63" t="s">
        <v>1519</v>
      </c>
      <c r="D87" s="46">
        <v>2012</v>
      </c>
      <c r="E87" s="64" t="s">
        <v>1510</v>
      </c>
      <c r="F87" s="55" t="s">
        <v>103</v>
      </c>
      <c r="G87" s="55" t="s">
        <v>1140</v>
      </c>
      <c r="H87" s="65">
        <v>0.005343287037037036</v>
      </c>
      <c r="I87" s="66">
        <v>0.004246874999999999</v>
      </c>
      <c r="J87" s="67">
        <v>4.6787679244465625</v>
      </c>
      <c r="K87" s="17"/>
    </row>
    <row r="88" spans="1:11" ht="12.75">
      <c r="A88" s="61">
        <v>40</v>
      </c>
      <c r="B88" s="62">
        <v>3066</v>
      </c>
      <c r="C88" s="63" t="s">
        <v>2013</v>
      </c>
      <c r="D88" s="46">
        <v>2012</v>
      </c>
      <c r="E88" s="64" t="s">
        <v>101</v>
      </c>
      <c r="F88" s="55" t="s">
        <v>116</v>
      </c>
      <c r="G88" s="55" t="s">
        <v>1140</v>
      </c>
      <c r="H88" s="65">
        <v>0.005585879629629629</v>
      </c>
      <c r="I88" s="66">
        <v>0.004489467592592592</v>
      </c>
      <c r="J88" s="67">
        <v>4.475570842484771</v>
      </c>
      <c r="K88" s="17"/>
    </row>
    <row r="89" spans="1:11" ht="12.75">
      <c r="A89" s="61">
        <v>41</v>
      </c>
      <c r="B89" s="62">
        <v>3068</v>
      </c>
      <c r="C89" s="63" t="s">
        <v>2403</v>
      </c>
      <c r="D89" s="46">
        <v>2013</v>
      </c>
      <c r="E89" s="64" t="s">
        <v>1212</v>
      </c>
      <c r="F89" s="55" t="s">
        <v>109</v>
      </c>
      <c r="G89" s="55" t="s">
        <v>1140</v>
      </c>
      <c r="H89" s="65">
        <v>0.00618125</v>
      </c>
      <c r="I89" s="66">
        <v>0.005084837962962963</v>
      </c>
      <c r="J89" s="67">
        <v>4.044489383215368</v>
      </c>
      <c r="K89" s="17"/>
    </row>
    <row r="90" spans="1:11" ht="12.75">
      <c r="A90" s="61">
        <v>42</v>
      </c>
      <c r="B90" s="62">
        <v>1148</v>
      </c>
      <c r="C90" s="63" t="s">
        <v>2404</v>
      </c>
      <c r="D90" s="46">
        <v>2014</v>
      </c>
      <c r="E90" s="64" t="s">
        <v>101</v>
      </c>
      <c r="F90" s="55" t="s">
        <v>107</v>
      </c>
      <c r="G90" s="55" t="s">
        <v>1140</v>
      </c>
      <c r="H90" s="65">
        <v>0.0064534722222222216</v>
      </c>
      <c r="I90" s="66">
        <v>0.005357060185185184</v>
      </c>
      <c r="J90" s="67">
        <v>3.873883568277198</v>
      </c>
      <c r="K90" s="17"/>
    </row>
    <row r="91" spans="1:11" ht="12.75">
      <c r="A91" s="61">
        <v>43</v>
      </c>
      <c r="B91" s="62">
        <v>3047</v>
      </c>
      <c r="C91" s="63" t="s">
        <v>2405</v>
      </c>
      <c r="D91" s="46">
        <v>2014</v>
      </c>
      <c r="E91" s="64" t="s">
        <v>101</v>
      </c>
      <c r="F91" s="55" t="s">
        <v>107</v>
      </c>
      <c r="G91" s="55" t="s">
        <v>1140</v>
      </c>
      <c r="H91" s="65">
        <v>0.008307060185185185</v>
      </c>
      <c r="I91" s="66">
        <v>0.0072106481481481475</v>
      </c>
      <c r="J91" s="67">
        <v>3.0094882476697364</v>
      </c>
      <c r="K91" s="17"/>
    </row>
    <row r="92" spans="1:11" ht="12.75">
      <c r="A92" s="61">
        <v>44</v>
      </c>
      <c r="B92" s="62">
        <v>3060</v>
      </c>
      <c r="C92" s="63" t="s">
        <v>2408</v>
      </c>
      <c r="D92" s="46">
        <v>2014</v>
      </c>
      <c r="E92" s="64" t="s">
        <v>1220</v>
      </c>
      <c r="F92" s="55" t="s">
        <v>103</v>
      </c>
      <c r="G92" s="55" t="s">
        <v>1140</v>
      </c>
      <c r="H92" s="65">
        <v>0.008642824074074074</v>
      </c>
      <c r="I92" s="66">
        <v>0.007546412037037036</v>
      </c>
      <c r="J92" s="67">
        <v>2.8925730508610763</v>
      </c>
      <c r="K92" s="17"/>
    </row>
    <row r="93" spans="1:11" ht="12.75">
      <c r="A93" s="61" t="s">
        <v>65</v>
      </c>
      <c r="B93" s="62">
        <v>3004</v>
      </c>
      <c r="C93" s="63" t="s">
        <v>564</v>
      </c>
      <c r="D93" s="46">
        <v>2010</v>
      </c>
      <c r="E93" s="64" t="s">
        <v>1238</v>
      </c>
      <c r="F93" s="55" t="s">
        <v>105</v>
      </c>
      <c r="G93" s="55"/>
      <c r="H93" s="65" t="s">
        <v>101</v>
      </c>
      <c r="I93" s="66"/>
      <c r="J93" s="67"/>
      <c r="K93" s="17"/>
    </row>
    <row r="94" spans="1:11" ht="12.75">
      <c r="A94" s="61" t="s">
        <v>65</v>
      </c>
      <c r="B94" s="62">
        <v>3007</v>
      </c>
      <c r="C94" s="63" t="s">
        <v>569</v>
      </c>
      <c r="D94" s="46">
        <v>2012</v>
      </c>
      <c r="E94" s="64" t="s">
        <v>101</v>
      </c>
      <c r="F94" s="55" t="s">
        <v>103</v>
      </c>
      <c r="G94" s="55"/>
      <c r="H94" s="65" t="s">
        <v>101</v>
      </c>
      <c r="I94" s="66"/>
      <c r="J94" s="67"/>
      <c r="K94" s="17"/>
    </row>
    <row r="95" spans="1:11" ht="12.75">
      <c r="A95" s="61" t="s">
        <v>65</v>
      </c>
      <c r="B95" s="62">
        <v>3009</v>
      </c>
      <c r="C95" s="63" t="s">
        <v>1531</v>
      </c>
      <c r="D95" s="46">
        <v>2012</v>
      </c>
      <c r="E95" s="64" t="s">
        <v>1174</v>
      </c>
      <c r="F95" s="55" t="s">
        <v>103</v>
      </c>
      <c r="G95" s="55"/>
      <c r="H95" s="65" t="s">
        <v>101</v>
      </c>
      <c r="I95" s="66"/>
      <c r="J95" s="67"/>
      <c r="K95" s="17"/>
    </row>
    <row r="96" spans="1:11" ht="12.75">
      <c r="A96" s="61" t="s">
        <v>65</v>
      </c>
      <c r="B96" s="62">
        <v>3010</v>
      </c>
      <c r="C96" s="63" t="s">
        <v>1032</v>
      </c>
      <c r="D96" s="46">
        <v>2013</v>
      </c>
      <c r="E96" s="64" t="s">
        <v>1174</v>
      </c>
      <c r="F96" s="55" t="s">
        <v>116</v>
      </c>
      <c r="G96" s="55"/>
      <c r="H96" s="65" t="s">
        <v>101</v>
      </c>
      <c r="I96" s="66"/>
      <c r="J96" s="67"/>
      <c r="K96" s="17"/>
    </row>
    <row r="97" spans="1:11" ht="12.75">
      <c r="A97" s="61" t="s">
        <v>65</v>
      </c>
      <c r="B97" s="62">
        <v>3021</v>
      </c>
      <c r="C97" s="63" t="s">
        <v>1522</v>
      </c>
      <c r="D97" s="46">
        <v>2012</v>
      </c>
      <c r="E97" s="64" t="s">
        <v>1329</v>
      </c>
      <c r="F97" s="55" t="s">
        <v>106</v>
      </c>
      <c r="G97" s="55"/>
      <c r="H97" s="65" t="s">
        <v>101</v>
      </c>
      <c r="I97" s="66"/>
      <c r="J97" s="67"/>
      <c r="K97" s="17"/>
    </row>
    <row r="98" spans="1:11" ht="12.75">
      <c r="A98" s="61" t="s">
        <v>65</v>
      </c>
      <c r="B98" s="62">
        <v>3022</v>
      </c>
      <c r="C98" s="63" t="s">
        <v>366</v>
      </c>
      <c r="D98" s="46">
        <v>2011</v>
      </c>
      <c r="E98" s="64" t="s">
        <v>101</v>
      </c>
      <c r="F98" s="55" t="s">
        <v>163</v>
      </c>
      <c r="G98" s="55"/>
      <c r="H98" s="65" t="s">
        <v>101</v>
      </c>
      <c r="I98" s="66"/>
      <c r="J98" s="67"/>
      <c r="K98" s="17"/>
    </row>
    <row r="99" spans="1:11" ht="12.75">
      <c r="A99" s="61" t="s">
        <v>65</v>
      </c>
      <c r="B99" s="62">
        <v>3023</v>
      </c>
      <c r="C99" s="63" t="s">
        <v>1528</v>
      </c>
      <c r="D99" s="46">
        <v>2013</v>
      </c>
      <c r="E99" s="64" t="s">
        <v>101</v>
      </c>
      <c r="F99" s="55" t="s">
        <v>103</v>
      </c>
      <c r="G99" s="55"/>
      <c r="H99" s="65" t="s">
        <v>101</v>
      </c>
      <c r="I99" s="66"/>
      <c r="J99" s="67"/>
      <c r="K99" s="17"/>
    </row>
    <row r="100" spans="1:11" ht="12.75">
      <c r="A100" s="61" t="s">
        <v>65</v>
      </c>
      <c r="B100" s="62">
        <v>3028</v>
      </c>
      <c r="C100" s="63" t="s">
        <v>1523</v>
      </c>
      <c r="D100" s="46">
        <v>2014</v>
      </c>
      <c r="E100" s="64" t="s">
        <v>1198</v>
      </c>
      <c r="F100" s="55" t="s">
        <v>103</v>
      </c>
      <c r="G100" s="55"/>
      <c r="H100" s="65" t="s">
        <v>101</v>
      </c>
      <c r="I100" s="66"/>
      <c r="J100" s="67"/>
      <c r="K100" s="17"/>
    </row>
    <row r="101" spans="1:11" ht="12.75">
      <c r="A101" s="61" t="s">
        <v>65</v>
      </c>
      <c r="B101" s="62">
        <v>3031</v>
      </c>
      <c r="C101" s="63" t="s">
        <v>957</v>
      </c>
      <c r="D101" s="46">
        <v>2010</v>
      </c>
      <c r="E101" s="64" t="s">
        <v>908</v>
      </c>
      <c r="F101" s="55" t="s">
        <v>103</v>
      </c>
      <c r="G101" s="55"/>
      <c r="H101" s="65" t="s">
        <v>101</v>
      </c>
      <c r="I101" s="66"/>
      <c r="J101" s="67"/>
      <c r="K101" s="17"/>
    </row>
    <row r="102" spans="1:11" ht="12.75">
      <c r="A102" s="61" t="s">
        <v>65</v>
      </c>
      <c r="B102" s="62">
        <v>3039</v>
      </c>
      <c r="C102" s="63" t="s">
        <v>2015</v>
      </c>
      <c r="D102" s="46">
        <v>2010</v>
      </c>
      <c r="E102" s="64" t="s">
        <v>1418</v>
      </c>
      <c r="F102" s="55" t="s">
        <v>198</v>
      </c>
      <c r="G102" s="55"/>
      <c r="H102" s="65" t="s">
        <v>101</v>
      </c>
      <c r="I102" s="66"/>
      <c r="J102" s="67"/>
      <c r="K102" s="17"/>
    </row>
    <row r="103" spans="1:11" ht="12.75">
      <c r="A103" s="61" t="s">
        <v>65</v>
      </c>
      <c r="B103" s="62">
        <v>3040</v>
      </c>
      <c r="C103" s="63" t="s">
        <v>1524</v>
      </c>
      <c r="D103" s="46">
        <v>2011</v>
      </c>
      <c r="E103" s="64" t="s">
        <v>101</v>
      </c>
      <c r="F103" s="55" t="s">
        <v>105</v>
      </c>
      <c r="G103" s="55"/>
      <c r="H103" s="65" t="s">
        <v>101</v>
      </c>
      <c r="I103" s="66"/>
      <c r="J103" s="67"/>
      <c r="K103" s="17"/>
    </row>
    <row r="104" spans="1:11" ht="12.75">
      <c r="A104" s="61" t="s">
        <v>65</v>
      </c>
      <c r="B104" s="62">
        <v>3043</v>
      </c>
      <c r="C104" s="63" t="s">
        <v>2414</v>
      </c>
      <c r="D104" s="46">
        <v>2013</v>
      </c>
      <c r="E104" s="64" t="s">
        <v>1239</v>
      </c>
      <c r="F104" s="55" t="s">
        <v>103</v>
      </c>
      <c r="G104" s="55"/>
      <c r="H104" s="65" t="s">
        <v>101</v>
      </c>
      <c r="I104" s="66"/>
      <c r="J104" s="67"/>
      <c r="K104" s="17"/>
    </row>
    <row r="105" spans="1:11" ht="12.75">
      <c r="A105" s="61" t="s">
        <v>65</v>
      </c>
      <c r="B105" s="62">
        <v>3044</v>
      </c>
      <c r="C105" s="63" t="s">
        <v>2016</v>
      </c>
      <c r="D105" s="46">
        <v>2010</v>
      </c>
      <c r="E105" s="64" t="s">
        <v>101</v>
      </c>
      <c r="F105" s="55" t="s">
        <v>103</v>
      </c>
      <c r="G105" s="55"/>
      <c r="H105" s="65" t="s">
        <v>101</v>
      </c>
      <c r="I105" s="66"/>
      <c r="J105" s="67"/>
      <c r="K105" s="17"/>
    </row>
    <row r="106" spans="1:11" ht="12.75">
      <c r="A106" s="61" t="s">
        <v>65</v>
      </c>
      <c r="B106" s="62">
        <v>3050</v>
      </c>
      <c r="C106" s="63" t="s">
        <v>2417</v>
      </c>
      <c r="D106" s="46">
        <v>2010</v>
      </c>
      <c r="E106" s="64" t="s">
        <v>401</v>
      </c>
      <c r="F106" s="55" t="s">
        <v>103</v>
      </c>
      <c r="G106" s="55"/>
      <c r="H106" s="65" t="s">
        <v>101</v>
      </c>
      <c r="I106" s="66"/>
      <c r="J106" s="67"/>
      <c r="K106" s="17"/>
    </row>
    <row r="107" spans="1:11" ht="12.75">
      <c r="A107" s="61" t="s">
        <v>65</v>
      </c>
      <c r="B107" s="62">
        <v>3052</v>
      </c>
      <c r="C107" s="63" t="s">
        <v>1530</v>
      </c>
      <c r="D107" s="46">
        <v>2010</v>
      </c>
      <c r="E107" s="64" t="s">
        <v>2149</v>
      </c>
      <c r="F107" s="55" t="s">
        <v>103</v>
      </c>
      <c r="G107" s="55"/>
      <c r="H107" s="65" t="s">
        <v>101</v>
      </c>
      <c r="I107" s="66"/>
      <c r="J107" s="67"/>
      <c r="K107" s="17"/>
    </row>
    <row r="108" spans="1:11" ht="12.75">
      <c r="A108" s="61" t="s">
        <v>65</v>
      </c>
      <c r="B108" s="62">
        <v>3053</v>
      </c>
      <c r="C108" s="63" t="s">
        <v>2413</v>
      </c>
      <c r="D108" s="46">
        <v>2010</v>
      </c>
      <c r="E108" s="64" t="s">
        <v>101</v>
      </c>
      <c r="F108" s="55" t="s">
        <v>103</v>
      </c>
      <c r="G108" s="55"/>
      <c r="H108" s="65" t="s">
        <v>101</v>
      </c>
      <c r="I108" s="66"/>
      <c r="J108" s="67"/>
      <c r="K108" s="17"/>
    </row>
    <row r="109" spans="1:11" ht="12.75">
      <c r="A109" s="61" t="s">
        <v>65</v>
      </c>
      <c r="B109" s="62">
        <v>3057</v>
      </c>
      <c r="C109" s="63" t="s">
        <v>2394</v>
      </c>
      <c r="D109" s="46">
        <v>2011</v>
      </c>
      <c r="E109" s="64" t="s">
        <v>101</v>
      </c>
      <c r="F109" s="55" t="s">
        <v>53</v>
      </c>
      <c r="G109" s="55"/>
      <c r="H109" s="65" t="s">
        <v>101</v>
      </c>
      <c r="I109" s="66"/>
      <c r="J109" s="67"/>
      <c r="K109" s="17"/>
    </row>
    <row r="110" spans="1:11" ht="12.75">
      <c r="A110" s="61" t="s">
        <v>65</v>
      </c>
      <c r="B110" s="62">
        <v>3058</v>
      </c>
      <c r="C110" s="63" t="s">
        <v>2410</v>
      </c>
      <c r="D110" s="46">
        <v>2010</v>
      </c>
      <c r="E110" s="64" t="s">
        <v>1184</v>
      </c>
      <c r="F110" s="55" t="s">
        <v>103</v>
      </c>
      <c r="G110" s="55"/>
      <c r="H110" s="65" t="s">
        <v>101</v>
      </c>
      <c r="I110" s="66"/>
      <c r="J110" s="67"/>
      <c r="K110" s="17"/>
    </row>
    <row r="111" spans="1:11" ht="12.75">
      <c r="A111" s="61" t="s">
        <v>65</v>
      </c>
      <c r="B111" s="62">
        <v>3059</v>
      </c>
      <c r="C111" s="63" t="s">
        <v>2409</v>
      </c>
      <c r="D111" s="46">
        <v>2010</v>
      </c>
      <c r="E111" s="64" t="s">
        <v>1184</v>
      </c>
      <c r="F111" s="55" t="s">
        <v>103</v>
      </c>
      <c r="G111" s="55"/>
      <c r="H111" s="65" t="s">
        <v>101</v>
      </c>
      <c r="I111" s="66"/>
      <c r="J111" s="67"/>
      <c r="K111" s="17"/>
    </row>
    <row r="112" spans="1:11" ht="12.75">
      <c r="A112" s="61" t="s">
        <v>65</v>
      </c>
      <c r="B112" s="62">
        <v>3073</v>
      </c>
      <c r="C112" s="63" t="s">
        <v>2025</v>
      </c>
      <c r="D112" s="46">
        <v>2013</v>
      </c>
      <c r="E112" s="64" t="s">
        <v>1453</v>
      </c>
      <c r="F112" s="55" t="s">
        <v>103</v>
      </c>
      <c r="G112" s="55"/>
      <c r="H112" s="65" t="s">
        <v>101</v>
      </c>
      <c r="I112" s="66"/>
      <c r="J112" s="67"/>
      <c r="K112" s="17"/>
    </row>
    <row r="113" spans="1:11" ht="12.75">
      <c r="A113" s="61" t="s">
        <v>65</v>
      </c>
      <c r="B113" s="62">
        <v>3074</v>
      </c>
      <c r="C113" s="63" t="s">
        <v>2411</v>
      </c>
      <c r="D113" s="46">
        <v>2012</v>
      </c>
      <c r="E113" s="64" t="s">
        <v>101</v>
      </c>
      <c r="F113" s="55" t="s">
        <v>53</v>
      </c>
      <c r="G113" s="55"/>
      <c r="H113" s="65" t="s">
        <v>101</v>
      </c>
      <c r="I113" s="66"/>
      <c r="J113" s="67"/>
      <c r="K113" s="17"/>
    </row>
    <row r="114" spans="1:11" ht="12.75">
      <c r="A114" s="61" t="s">
        <v>65</v>
      </c>
      <c r="B114" s="62">
        <v>3075</v>
      </c>
      <c r="C114" s="63" t="s">
        <v>1515</v>
      </c>
      <c r="D114" s="46">
        <v>2012</v>
      </c>
      <c r="E114" s="64" t="s">
        <v>101</v>
      </c>
      <c r="F114" s="55" t="s">
        <v>2412</v>
      </c>
      <c r="G114" s="55"/>
      <c r="H114" s="65" t="s">
        <v>101</v>
      </c>
      <c r="I114" s="66"/>
      <c r="J114" s="67"/>
      <c r="K114" s="17"/>
    </row>
    <row r="115" spans="1:11" ht="12.75">
      <c r="A115" s="61" t="s">
        <v>65</v>
      </c>
      <c r="B115" s="62">
        <v>3091</v>
      </c>
      <c r="C115" s="63" t="s">
        <v>2415</v>
      </c>
      <c r="D115" s="46">
        <v>2010</v>
      </c>
      <c r="E115" s="64" t="s">
        <v>101</v>
      </c>
      <c r="F115" s="55" t="s">
        <v>53</v>
      </c>
      <c r="G115" s="55"/>
      <c r="H115" s="65" t="s">
        <v>101</v>
      </c>
      <c r="I115" s="66"/>
      <c r="J115" s="67"/>
      <c r="K115" s="17"/>
    </row>
    <row r="116" spans="1:11" ht="12.75">
      <c r="A116" s="68"/>
      <c r="B116" s="55"/>
      <c r="C116" s="63"/>
      <c r="D116" s="69"/>
      <c r="E116" s="55"/>
      <c r="F116" s="55"/>
      <c r="G116" s="55"/>
      <c r="H116" s="68"/>
      <c r="I116" s="70"/>
      <c r="J116" s="71"/>
      <c r="K116" s="17"/>
    </row>
    <row r="117" spans="1:10" ht="23.25">
      <c r="A117" s="57"/>
      <c r="B117" s="58" t="s">
        <v>619</v>
      </c>
      <c r="C117" s="58"/>
      <c r="D117" s="59"/>
      <c r="E117" s="59"/>
      <c r="F117" s="59"/>
      <c r="G117" s="59"/>
      <c r="H117" s="58"/>
      <c r="I117" s="58"/>
      <c r="J117" s="28"/>
    </row>
    <row r="118" spans="2:11" ht="12.75">
      <c r="B118" s="55"/>
      <c r="C118" s="56"/>
      <c r="D118" s="55"/>
      <c r="E118" s="55"/>
      <c r="F118" s="55"/>
      <c r="G118" s="55"/>
      <c r="H118" s="14"/>
      <c r="I118" s="14"/>
      <c r="J118" s="55"/>
      <c r="K118" s="55"/>
    </row>
    <row r="119" spans="1:11" ht="15">
      <c r="A119" s="60" t="s">
        <v>66</v>
      </c>
      <c r="B119" s="60" t="s">
        <v>67</v>
      </c>
      <c r="C119" s="60" t="s">
        <v>74</v>
      </c>
      <c r="D119" s="60" t="s">
        <v>75</v>
      </c>
      <c r="E119" s="60" t="s">
        <v>73</v>
      </c>
      <c r="F119" s="60" t="s">
        <v>68</v>
      </c>
      <c r="G119" s="29" t="s">
        <v>615</v>
      </c>
      <c r="H119" s="60" t="s">
        <v>616</v>
      </c>
      <c r="I119" s="60" t="s">
        <v>69</v>
      </c>
      <c r="J119" s="29" t="s">
        <v>617</v>
      </c>
      <c r="K119" s="17"/>
    </row>
    <row r="120" spans="1:11" ht="12.75">
      <c r="A120" s="61">
        <v>1</v>
      </c>
      <c r="B120" s="62">
        <v>2007</v>
      </c>
      <c r="C120" s="63" t="s">
        <v>228</v>
      </c>
      <c r="D120" s="46">
        <v>2006</v>
      </c>
      <c r="E120" s="64" t="s">
        <v>1212</v>
      </c>
      <c r="F120" s="55" t="s">
        <v>103</v>
      </c>
      <c r="G120" s="55" t="s">
        <v>620</v>
      </c>
      <c r="H120" s="65">
        <v>0.005377199074074075</v>
      </c>
      <c r="I120" s="66">
        <v>0</v>
      </c>
      <c r="J120" s="67">
        <v>23.246303192061816</v>
      </c>
      <c r="K120" s="17"/>
    </row>
    <row r="121" spans="1:11" ht="12.75">
      <c r="A121" s="61">
        <v>2</v>
      </c>
      <c r="B121" s="62">
        <v>1150</v>
      </c>
      <c r="C121" s="63" t="s">
        <v>2418</v>
      </c>
      <c r="D121" s="46">
        <v>2007</v>
      </c>
      <c r="E121" s="64" t="s">
        <v>101</v>
      </c>
      <c r="F121" s="55" t="s">
        <v>1855</v>
      </c>
      <c r="G121" s="55" t="s">
        <v>620</v>
      </c>
      <c r="H121" s="65">
        <v>0.0057056712962962955</v>
      </c>
      <c r="I121" s="66">
        <v>0.00032847222222222045</v>
      </c>
      <c r="J121" s="67">
        <v>21.908026857618115</v>
      </c>
      <c r="K121" s="17"/>
    </row>
    <row r="122" spans="1:11" ht="12.75">
      <c r="A122" s="61">
        <v>3</v>
      </c>
      <c r="B122" s="62">
        <v>2029</v>
      </c>
      <c r="C122" s="63" t="s">
        <v>953</v>
      </c>
      <c r="D122" s="46">
        <v>2006</v>
      </c>
      <c r="E122" s="64" t="s">
        <v>1220</v>
      </c>
      <c r="F122" s="55" t="s">
        <v>53</v>
      </c>
      <c r="G122" s="55" t="s">
        <v>620</v>
      </c>
      <c r="H122" s="65">
        <v>0.006664583333333332</v>
      </c>
      <c r="I122" s="66">
        <v>0.0012873842592592572</v>
      </c>
      <c r="J122" s="67">
        <v>18.755861206627074</v>
      </c>
      <c r="K122" s="17"/>
    </row>
    <row r="123" spans="1:11" ht="12.75">
      <c r="A123" s="61">
        <v>4</v>
      </c>
      <c r="B123" s="62">
        <v>2045</v>
      </c>
      <c r="C123" s="63" t="s">
        <v>1997</v>
      </c>
      <c r="D123" s="46">
        <v>2006</v>
      </c>
      <c r="E123" s="64" t="s">
        <v>2251</v>
      </c>
      <c r="F123" s="55" t="s">
        <v>105</v>
      </c>
      <c r="G123" s="55" t="s">
        <v>620</v>
      </c>
      <c r="H123" s="65">
        <v>0.006824652777777778</v>
      </c>
      <c r="I123" s="66">
        <v>0.0014474537037037025</v>
      </c>
      <c r="J123" s="67">
        <v>18.315950139913507</v>
      </c>
      <c r="K123" s="17"/>
    </row>
    <row r="124" spans="1:11" ht="12.75">
      <c r="A124" s="61">
        <v>5</v>
      </c>
      <c r="B124" s="62">
        <v>2034</v>
      </c>
      <c r="C124" s="63" t="s">
        <v>558</v>
      </c>
      <c r="D124" s="46">
        <v>2006</v>
      </c>
      <c r="E124" s="64" t="s">
        <v>250</v>
      </c>
      <c r="F124" s="55" t="s">
        <v>103</v>
      </c>
      <c r="G124" s="55" t="s">
        <v>620</v>
      </c>
      <c r="H124" s="65">
        <v>0.006884837962962963</v>
      </c>
      <c r="I124" s="66">
        <v>0.0015076388888888882</v>
      </c>
      <c r="J124" s="67">
        <v>18.15583760611919</v>
      </c>
      <c r="K124" s="17"/>
    </row>
    <row r="125" spans="1:11" ht="12.75">
      <c r="A125" s="61">
        <v>6</v>
      </c>
      <c r="B125" s="62">
        <v>2005</v>
      </c>
      <c r="C125" s="63" t="s">
        <v>363</v>
      </c>
      <c r="D125" s="46">
        <v>2008</v>
      </c>
      <c r="E125" s="64" t="s">
        <v>1174</v>
      </c>
      <c r="F125" s="55" t="s">
        <v>103</v>
      </c>
      <c r="G125" s="55" t="s">
        <v>620</v>
      </c>
      <c r="H125" s="65">
        <v>0.006893402777777779</v>
      </c>
      <c r="I125" s="66">
        <v>0.0015162037037037036</v>
      </c>
      <c r="J125" s="67">
        <v>18.133279605097464</v>
      </c>
      <c r="K125" s="17"/>
    </row>
    <row r="126" spans="1:11" ht="12.75">
      <c r="A126" s="61">
        <v>7</v>
      </c>
      <c r="B126" s="62">
        <v>2091</v>
      </c>
      <c r="C126" s="63" t="s">
        <v>2425</v>
      </c>
      <c r="D126" s="46">
        <v>2006</v>
      </c>
      <c r="E126" s="64" t="s">
        <v>101</v>
      </c>
      <c r="F126" s="55" t="s">
        <v>116</v>
      </c>
      <c r="G126" s="55" t="s">
        <v>620</v>
      </c>
      <c r="H126" s="65">
        <v>0.007044560185185185</v>
      </c>
      <c r="I126" s="66">
        <v>0.00166736111111111</v>
      </c>
      <c r="J126" s="67">
        <v>17.744187956953915</v>
      </c>
      <c r="K126" s="17"/>
    </row>
    <row r="127" spans="1:11" ht="12.75">
      <c r="A127" s="61">
        <v>8</v>
      </c>
      <c r="B127" s="62">
        <v>1149</v>
      </c>
      <c r="C127" s="63" t="s">
        <v>2426</v>
      </c>
      <c r="D127" s="46">
        <v>2008</v>
      </c>
      <c r="E127" s="64" t="s">
        <v>101</v>
      </c>
      <c r="F127" s="55" t="s">
        <v>1855</v>
      </c>
      <c r="G127" s="55" t="s">
        <v>620</v>
      </c>
      <c r="H127" s="65">
        <v>0.00711851851851852</v>
      </c>
      <c r="I127" s="66">
        <v>0.0017413194444444446</v>
      </c>
      <c r="J127" s="67">
        <v>17.559833506763784</v>
      </c>
      <c r="K127" s="17"/>
    </row>
    <row r="128" spans="1:11" ht="12.75">
      <c r="A128" s="61">
        <v>9</v>
      </c>
      <c r="B128" s="62">
        <v>2032</v>
      </c>
      <c r="C128" s="63" t="s">
        <v>560</v>
      </c>
      <c r="D128" s="46">
        <v>2008</v>
      </c>
      <c r="E128" s="64" t="s">
        <v>1184</v>
      </c>
      <c r="F128" s="55" t="s">
        <v>105</v>
      </c>
      <c r="G128" s="55" t="s">
        <v>620</v>
      </c>
      <c r="H128" s="65">
        <v>0.007165393518518519</v>
      </c>
      <c r="I128" s="66">
        <v>0.0017881944444444438</v>
      </c>
      <c r="J128" s="67">
        <v>17.444959537385518</v>
      </c>
      <c r="K128" s="17"/>
    </row>
    <row r="129" spans="1:11" ht="12.75">
      <c r="A129" s="61">
        <v>10</v>
      </c>
      <c r="B129" s="62">
        <v>2095</v>
      </c>
      <c r="C129" s="63" t="s">
        <v>2427</v>
      </c>
      <c r="D129" s="46">
        <v>2008</v>
      </c>
      <c r="E129" s="64" t="s">
        <v>101</v>
      </c>
      <c r="F129" s="55" t="s">
        <v>53</v>
      </c>
      <c r="G129" s="55" t="s">
        <v>620</v>
      </c>
      <c r="H129" s="65">
        <v>0.007244791666666666</v>
      </c>
      <c r="I129" s="66">
        <v>0.0018675925925925908</v>
      </c>
      <c r="J129" s="67">
        <v>17.25377426312006</v>
      </c>
      <c r="K129" s="17"/>
    </row>
    <row r="130" spans="1:11" ht="12.75">
      <c r="A130" s="61">
        <v>11</v>
      </c>
      <c r="B130" s="62">
        <v>2037</v>
      </c>
      <c r="C130" s="63" t="s">
        <v>1549</v>
      </c>
      <c r="D130" s="46">
        <v>2009</v>
      </c>
      <c r="E130" s="64" t="s">
        <v>235</v>
      </c>
      <c r="F130" s="55" t="s">
        <v>105</v>
      </c>
      <c r="G130" s="55" t="s">
        <v>620</v>
      </c>
      <c r="H130" s="65">
        <v>0.007272916666666667</v>
      </c>
      <c r="I130" s="66">
        <v>0.001895717592592592</v>
      </c>
      <c r="J130" s="67">
        <v>17.187052420509882</v>
      </c>
      <c r="K130" s="17"/>
    </row>
    <row r="131" spans="1:11" ht="12.75">
      <c r="A131" s="61">
        <v>12</v>
      </c>
      <c r="B131" s="62">
        <v>2062</v>
      </c>
      <c r="C131" s="63" t="s">
        <v>2430</v>
      </c>
      <c r="D131" s="46">
        <v>2006</v>
      </c>
      <c r="E131" s="64" t="s">
        <v>101</v>
      </c>
      <c r="F131" s="55" t="s">
        <v>103</v>
      </c>
      <c r="G131" s="55" t="s">
        <v>620</v>
      </c>
      <c r="H131" s="65">
        <v>0.007340162037037037</v>
      </c>
      <c r="I131" s="66">
        <v>0.0019629629629629624</v>
      </c>
      <c r="J131" s="67">
        <v>17.029596808527412</v>
      </c>
      <c r="K131" s="17"/>
    </row>
    <row r="132" spans="1:11" ht="12.75">
      <c r="A132" s="61">
        <v>13</v>
      </c>
      <c r="B132" s="62">
        <v>2064</v>
      </c>
      <c r="C132" s="63" t="s">
        <v>1029</v>
      </c>
      <c r="D132" s="46">
        <v>2007</v>
      </c>
      <c r="E132" s="64" t="s">
        <v>101</v>
      </c>
      <c r="F132" s="55" t="s">
        <v>111</v>
      </c>
      <c r="G132" s="55" t="s">
        <v>620</v>
      </c>
      <c r="H132" s="65">
        <v>0.0075171296296296305</v>
      </c>
      <c r="I132" s="66">
        <v>0.0021399305555555555</v>
      </c>
      <c r="J132" s="67">
        <v>16.628687565436962</v>
      </c>
      <c r="K132" s="17"/>
    </row>
    <row r="133" spans="1:11" ht="12.75">
      <c r="A133" s="61">
        <v>14</v>
      </c>
      <c r="B133" s="62">
        <v>2002</v>
      </c>
      <c r="C133" s="63" t="s">
        <v>230</v>
      </c>
      <c r="D133" s="46">
        <v>2006</v>
      </c>
      <c r="E133" s="64" t="s">
        <v>101</v>
      </c>
      <c r="F133" s="55" t="s">
        <v>103</v>
      </c>
      <c r="G133" s="55" t="s">
        <v>620</v>
      </c>
      <c r="H133" s="65">
        <v>0.007573148148148148</v>
      </c>
      <c r="I133" s="66">
        <v>0.0021959490740740733</v>
      </c>
      <c r="J133" s="67">
        <v>16.50568529160044</v>
      </c>
      <c r="K133" s="17"/>
    </row>
    <row r="134" spans="1:11" ht="12.75">
      <c r="A134" s="61">
        <v>15</v>
      </c>
      <c r="B134" s="62">
        <v>2009</v>
      </c>
      <c r="C134" s="63" t="s">
        <v>1552</v>
      </c>
      <c r="D134" s="46">
        <v>2007</v>
      </c>
      <c r="E134" s="64" t="s">
        <v>1174</v>
      </c>
      <c r="F134" s="55" t="s">
        <v>107</v>
      </c>
      <c r="G134" s="55" t="s">
        <v>620</v>
      </c>
      <c r="H134" s="65">
        <v>0.007603819444444444</v>
      </c>
      <c r="I134" s="66">
        <v>0.0022266203703703693</v>
      </c>
      <c r="J134" s="67">
        <v>16.43910680853007</v>
      </c>
      <c r="K134" s="17"/>
    </row>
    <row r="135" spans="1:11" ht="12.75">
      <c r="A135" s="61">
        <v>16</v>
      </c>
      <c r="B135" s="62">
        <v>2086</v>
      </c>
      <c r="C135" s="63" t="s">
        <v>2432</v>
      </c>
      <c r="D135" s="46">
        <v>2007</v>
      </c>
      <c r="E135" s="64" t="s">
        <v>101</v>
      </c>
      <c r="F135" s="55" t="s">
        <v>107</v>
      </c>
      <c r="G135" s="55" t="s">
        <v>620</v>
      </c>
      <c r="H135" s="65">
        <v>0.007811574074074074</v>
      </c>
      <c r="I135" s="66">
        <v>0.002434374999999999</v>
      </c>
      <c r="J135" s="67">
        <v>16.001896521069163</v>
      </c>
      <c r="K135" s="17"/>
    </row>
    <row r="136" spans="1:11" ht="12.75">
      <c r="A136" s="61">
        <v>17</v>
      </c>
      <c r="B136" s="62">
        <v>2090</v>
      </c>
      <c r="C136" s="63" t="s">
        <v>2003</v>
      </c>
      <c r="D136" s="46">
        <v>2008</v>
      </c>
      <c r="E136" s="64" t="s">
        <v>101</v>
      </c>
      <c r="F136" s="55" t="s">
        <v>103</v>
      </c>
      <c r="G136" s="55" t="s">
        <v>620</v>
      </c>
      <c r="H136" s="65">
        <v>0.00818599537037037</v>
      </c>
      <c r="I136" s="66">
        <v>0.0028087962962962945</v>
      </c>
      <c r="J136" s="67">
        <v>15.269981760855119</v>
      </c>
      <c r="K136" s="17"/>
    </row>
    <row r="137" spans="1:11" ht="12.75">
      <c r="A137" s="61">
        <v>18</v>
      </c>
      <c r="B137" s="62">
        <v>2028</v>
      </c>
      <c r="C137" s="63" t="s">
        <v>365</v>
      </c>
      <c r="D137" s="46">
        <v>2009</v>
      </c>
      <c r="E137" s="64" t="s">
        <v>101</v>
      </c>
      <c r="F137" s="55" t="s">
        <v>111</v>
      </c>
      <c r="G137" s="55" t="s">
        <v>620</v>
      </c>
      <c r="H137" s="65">
        <v>0.00819988425925926</v>
      </c>
      <c r="I137" s="66">
        <v>0.002822685185185184</v>
      </c>
      <c r="J137" s="67">
        <v>15.244117605544341</v>
      </c>
      <c r="K137" s="17"/>
    </row>
    <row r="138" spans="1:11" ht="12.75">
      <c r="A138" s="61">
        <v>19</v>
      </c>
      <c r="B138" s="62">
        <v>2051</v>
      </c>
      <c r="C138" s="63" t="s">
        <v>2436</v>
      </c>
      <c r="D138" s="46">
        <v>2009</v>
      </c>
      <c r="E138" s="64" t="s">
        <v>1239</v>
      </c>
      <c r="F138" s="55" t="s">
        <v>103</v>
      </c>
      <c r="G138" s="55" t="s">
        <v>620</v>
      </c>
      <c r="H138" s="65">
        <v>0.00890775462962963</v>
      </c>
      <c r="I138" s="66">
        <v>0.003530555555555555</v>
      </c>
      <c r="J138" s="67">
        <v>14.032717019866688</v>
      </c>
      <c r="K138" s="17"/>
    </row>
    <row r="139" spans="1:11" ht="12.75">
      <c r="A139" s="61">
        <v>20</v>
      </c>
      <c r="B139" s="62">
        <v>2070</v>
      </c>
      <c r="C139" s="63" t="s">
        <v>2005</v>
      </c>
      <c r="D139" s="46">
        <v>2009</v>
      </c>
      <c r="E139" s="64" t="s">
        <v>1182</v>
      </c>
      <c r="F139" s="55" t="s">
        <v>105</v>
      </c>
      <c r="G139" s="55" t="s">
        <v>620</v>
      </c>
      <c r="H139" s="65">
        <v>0.009029513888888889</v>
      </c>
      <c r="I139" s="66">
        <v>0.003652314814814814</v>
      </c>
      <c r="J139" s="67">
        <v>13.843491636223803</v>
      </c>
      <c r="K139" s="17"/>
    </row>
    <row r="140" spans="1:11" ht="12.75">
      <c r="A140" s="61">
        <v>21</v>
      </c>
      <c r="B140" s="62">
        <v>2071</v>
      </c>
      <c r="C140" s="63" t="s">
        <v>2012</v>
      </c>
      <c r="D140" s="46">
        <v>2007</v>
      </c>
      <c r="E140" s="64" t="s">
        <v>1182</v>
      </c>
      <c r="F140" s="55" t="s">
        <v>105</v>
      </c>
      <c r="G140" s="55" t="s">
        <v>620</v>
      </c>
      <c r="H140" s="65">
        <v>0.009110416666666666</v>
      </c>
      <c r="I140" s="66">
        <v>0.003733217592592591</v>
      </c>
      <c r="J140" s="67">
        <v>13.720557969357422</v>
      </c>
      <c r="K140" s="17"/>
    </row>
    <row r="141" spans="1:11" ht="12.75">
      <c r="A141" s="61">
        <v>22</v>
      </c>
      <c r="B141" s="62">
        <v>2096</v>
      </c>
      <c r="C141" s="63" t="s">
        <v>1031</v>
      </c>
      <c r="D141" s="46">
        <v>2010</v>
      </c>
      <c r="E141" s="64" t="s">
        <v>1513</v>
      </c>
      <c r="F141" s="55" t="s">
        <v>103</v>
      </c>
      <c r="G141" s="55" t="s">
        <v>620</v>
      </c>
      <c r="H141" s="65">
        <v>0.009233101851851852</v>
      </c>
      <c r="I141" s="66">
        <v>0.0038559027777777767</v>
      </c>
      <c r="J141" s="67">
        <v>13.538245543660842</v>
      </c>
      <c r="K141" s="17"/>
    </row>
    <row r="142" spans="1:11" ht="12.75">
      <c r="A142" s="61">
        <v>23</v>
      </c>
      <c r="B142" s="62">
        <v>2075</v>
      </c>
      <c r="C142" s="63" t="s">
        <v>2438</v>
      </c>
      <c r="D142" s="46">
        <v>2009</v>
      </c>
      <c r="E142" s="64" t="s">
        <v>1213</v>
      </c>
      <c r="F142" s="55" t="s">
        <v>107</v>
      </c>
      <c r="G142" s="55" t="s">
        <v>620</v>
      </c>
      <c r="H142" s="65">
        <v>0.009389930555555556</v>
      </c>
      <c r="I142" s="66">
        <v>0.004012731481481481</v>
      </c>
      <c r="J142" s="67">
        <v>13.312132529674962</v>
      </c>
      <c r="K142" s="17"/>
    </row>
    <row r="143" spans="1:11" ht="12.75">
      <c r="A143" s="61">
        <v>24</v>
      </c>
      <c r="B143" s="62">
        <v>2068</v>
      </c>
      <c r="C143" s="63" t="s">
        <v>2441</v>
      </c>
      <c r="D143" s="46">
        <v>2009</v>
      </c>
      <c r="E143" s="64" t="s">
        <v>1220</v>
      </c>
      <c r="F143" s="55" t="s">
        <v>53</v>
      </c>
      <c r="G143" s="55" t="s">
        <v>620</v>
      </c>
      <c r="H143" s="65">
        <v>0.010401388888888889</v>
      </c>
      <c r="I143" s="66">
        <v>0.005024189814814814</v>
      </c>
      <c r="J143" s="67">
        <v>12.017625851248498</v>
      </c>
      <c r="K143" s="17"/>
    </row>
    <row r="144" spans="1:11" ht="12.75">
      <c r="A144" s="61" t="s">
        <v>65</v>
      </c>
      <c r="B144" s="62">
        <v>2004</v>
      </c>
      <c r="C144" s="63" t="s">
        <v>31</v>
      </c>
      <c r="D144" s="46">
        <v>2008</v>
      </c>
      <c r="E144" s="64" t="s">
        <v>1827</v>
      </c>
      <c r="F144" s="55" t="s">
        <v>2277</v>
      </c>
      <c r="G144" s="55"/>
      <c r="H144" s="65" t="s">
        <v>101</v>
      </c>
      <c r="I144" s="66"/>
      <c r="J144" s="67"/>
      <c r="K144" s="17"/>
    </row>
    <row r="145" spans="1:11" ht="12.75">
      <c r="A145" s="61" t="s">
        <v>65</v>
      </c>
      <c r="B145" s="62">
        <v>2008</v>
      </c>
      <c r="C145" s="63" t="s">
        <v>562</v>
      </c>
      <c r="D145" s="46">
        <v>2007</v>
      </c>
      <c r="E145" s="64" t="s">
        <v>1225</v>
      </c>
      <c r="F145" s="55" t="s">
        <v>105</v>
      </c>
      <c r="G145" s="55"/>
      <c r="H145" s="65" t="s">
        <v>101</v>
      </c>
      <c r="I145" s="66"/>
      <c r="J145" s="67"/>
      <c r="K145" s="17"/>
    </row>
    <row r="146" spans="1:11" ht="12.75">
      <c r="A146" s="61" t="s">
        <v>65</v>
      </c>
      <c r="B146" s="62">
        <v>2013</v>
      </c>
      <c r="C146" s="63" t="s">
        <v>375</v>
      </c>
      <c r="D146" s="46">
        <v>2007</v>
      </c>
      <c r="E146" s="64" t="s">
        <v>101</v>
      </c>
      <c r="F146" s="55" t="s">
        <v>103</v>
      </c>
      <c r="G146" s="55"/>
      <c r="H146" s="65" t="s">
        <v>101</v>
      </c>
      <c r="I146" s="66"/>
      <c r="J146" s="67"/>
      <c r="K146" s="17"/>
    </row>
    <row r="147" spans="1:11" ht="12.75">
      <c r="A147" s="61" t="s">
        <v>65</v>
      </c>
      <c r="B147" s="62">
        <v>2024</v>
      </c>
      <c r="C147" s="63" t="s">
        <v>1546</v>
      </c>
      <c r="D147" s="46">
        <v>2008</v>
      </c>
      <c r="E147" s="64" t="s">
        <v>1521</v>
      </c>
      <c r="F147" s="55" t="s">
        <v>103</v>
      </c>
      <c r="G147" s="55"/>
      <c r="H147" s="65" t="s">
        <v>101</v>
      </c>
      <c r="I147" s="66"/>
      <c r="J147" s="67"/>
      <c r="K147" s="17"/>
    </row>
    <row r="148" spans="1:11" ht="12.75">
      <c r="A148" s="61" t="s">
        <v>65</v>
      </c>
      <c r="B148" s="62">
        <v>2031</v>
      </c>
      <c r="C148" s="63" t="s">
        <v>373</v>
      </c>
      <c r="D148" s="46">
        <v>2009</v>
      </c>
      <c r="E148" s="64" t="s">
        <v>1239</v>
      </c>
      <c r="F148" s="55" t="s">
        <v>105</v>
      </c>
      <c r="G148" s="55"/>
      <c r="H148" s="65" t="s">
        <v>101</v>
      </c>
      <c r="I148" s="66"/>
      <c r="J148" s="67"/>
      <c r="K148" s="17"/>
    </row>
    <row r="149" spans="1:11" ht="12.75">
      <c r="A149" s="61" t="s">
        <v>65</v>
      </c>
      <c r="B149" s="62">
        <v>2033</v>
      </c>
      <c r="C149" s="63" t="s">
        <v>561</v>
      </c>
      <c r="D149" s="46">
        <v>2007</v>
      </c>
      <c r="E149" s="64" t="s">
        <v>250</v>
      </c>
      <c r="F149" s="55" t="s">
        <v>103</v>
      </c>
      <c r="G149" s="55"/>
      <c r="H149" s="65" t="s">
        <v>101</v>
      </c>
      <c r="I149" s="66"/>
      <c r="J149" s="67"/>
      <c r="K149" s="17"/>
    </row>
    <row r="150" spans="1:11" ht="12.75">
      <c r="A150" s="61" t="s">
        <v>65</v>
      </c>
      <c r="B150" s="62">
        <v>2038</v>
      </c>
      <c r="C150" s="63" t="s">
        <v>374</v>
      </c>
      <c r="D150" s="46">
        <v>2006</v>
      </c>
      <c r="E150" s="64" t="s">
        <v>1182</v>
      </c>
      <c r="F150" s="55" t="s">
        <v>103</v>
      </c>
      <c r="G150" s="55"/>
      <c r="H150" s="65" t="s">
        <v>101</v>
      </c>
      <c r="I150" s="66"/>
      <c r="J150" s="67"/>
      <c r="K150" s="17"/>
    </row>
    <row r="151" spans="1:11" ht="12.75">
      <c r="A151" s="61" t="s">
        <v>65</v>
      </c>
      <c r="B151" s="62">
        <v>2039</v>
      </c>
      <c r="C151" s="63" t="s">
        <v>2009</v>
      </c>
      <c r="D151" s="46">
        <v>2008</v>
      </c>
      <c r="E151" s="64" t="s">
        <v>1825</v>
      </c>
      <c r="F151" s="55" t="s">
        <v>2010</v>
      </c>
      <c r="G151" s="55"/>
      <c r="H151" s="65" t="s">
        <v>101</v>
      </c>
      <c r="I151" s="66"/>
      <c r="J151" s="67"/>
      <c r="K151" s="17"/>
    </row>
    <row r="152" spans="1:11" ht="12.75">
      <c r="A152" s="61" t="s">
        <v>65</v>
      </c>
      <c r="B152" s="62">
        <v>2043</v>
      </c>
      <c r="C152" s="63" t="s">
        <v>1547</v>
      </c>
      <c r="D152" s="46">
        <v>2008</v>
      </c>
      <c r="E152" s="64" t="s">
        <v>101</v>
      </c>
      <c r="F152" s="55" t="s">
        <v>111</v>
      </c>
      <c r="G152" s="55"/>
      <c r="H152" s="65" t="s">
        <v>101</v>
      </c>
      <c r="I152" s="66"/>
      <c r="J152" s="67"/>
      <c r="K152" s="17"/>
    </row>
    <row r="153" spans="1:11" ht="12.75">
      <c r="A153" s="61" t="s">
        <v>65</v>
      </c>
      <c r="B153" s="62">
        <v>2055</v>
      </c>
      <c r="C153" s="63" t="s">
        <v>2443</v>
      </c>
      <c r="D153" s="46">
        <v>2009</v>
      </c>
      <c r="E153" s="64" t="s">
        <v>101</v>
      </c>
      <c r="F153" s="55" t="s">
        <v>107</v>
      </c>
      <c r="G153" s="55"/>
      <c r="H153" s="65" t="s">
        <v>101</v>
      </c>
      <c r="I153" s="66"/>
      <c r="J153" s="67"/>
      <c r="K153" s="17"/>
    </row>
    <row r="154" spans="1:11" ht="12.75">
      <c r="A154" s="61" t="s">
        <v>65</v>
      </c>
      <c r="B154" s="62">
        <v>2061</v>
      </c>
      <c r="C154" s="63" t="s">
        <v>2445</v>
      </c>
      <c r="D154" s="46">
        <v>2007</v>
      </c>
      <c r="E154" s="64" t="s">
        <v>101</v>
      </c>
      <c r="F154" s="55" t="s">
        <v>105</v>
      </c>
      <c r="G154" s="55"/>
      <c r="H154" s="65" t="s">
        <v>101</v>
      </c>
      <c r="I154" s="66"/>
      <c r="J154" s="67"/>
      <c r="K154" s="17"/>
    </row>
    <row r="155" spans="1:11" ht="12.75">
      <c r="A155" s="61" t="s">
        <v>65</v>
      </c>
      <c r="B155" s="62">
        <v>2074</v>
      </c>
      <c r="C155" s="63" t="s">
        <v>2447</v>
      </c>
      <c r="D155" s="46">
        <v>2006</v>
      </c>
      <c r="E155" s="64" t="s">
        <v>101</v>
      </c>
      <c r="F155" s="55" t="s">
        <v>116</v>
      </c>
      <c r="G155" s="55"/>
      <c r="H155" s="65" t="s">
        <v>101</v>
      </c>
      <c r="I155" s="66"/>
      <c r="J155" s="67"/>
      <c r="K155" s="17"/>
    </row>
    <row r="156" spans="1:11" ht="12.75">
      <c r="A156" s="61" t="s">
        <v>65</v>
      </c>
      <c r="B156" s="62">
        <v>2076</v>
      </c>
      <c r="C156" s="63" t="s">
        <v>2448</v>
      </c>
      <c r="D156" s="46">
        <v>2007</v>
      </c>
      <c r="E156" s="64" t="s">
        <v>1213</v>
      </c>
      <c r="F156" s="55" t="s">
        <v>107</v>
      </c>
      <c r="G156" s="55"/>
      <c r="H156" s="65" t="s">
        <v>101</v>
      </c>
      <c r="I156" s="66"/>
      <c r="J156" s="67"/>
      <c r="K156" s="17"/>
    </row>
    <row r="157" spans="1:11" ht="12.75">
      <c r="A157" s="61" t="s">
        <v>65</v>
      </c>
      <c r="B157" s="45">
        <v>2087</v>
      </c>
      <c r="C157" s="21" t="s">
        <v>2450</v>
      </c>
      <c r="D157" s="45">
        <v>2007</v>
      </c>
      <c r="E157" s="40" t="s">
        <v>101</v>
      </c>
      <c r="F157" s="19" t="s">
        <v>105</v>
      </c>
      <c r="G157" s="55"/>
      <c r="H157" s="65"/>
      <c r="I157" s="66"/>
      <c r="J157" s="67"/>
      <c r="K157" s="17"/>
    </row>
    <row r="158" spans="1:11" ht="12.75">
      <c r="A158" s="68"/>
      <c r="B158" s="55"/>
      <c r="C158" s="63"/>
      <c r="D158" s="69"/>
      <c r="E158" s="55"/>
      <c r="F158" s="55"/>
      <c r="G158" s="55"/>
      <c r="H158" s="68"/>
      <c r="I158" s="70"/>
      <c r="J158" s="71"/>
      <c r="K158" s="17"/>
    </row>
    <row r="159" spans="1:11" ht="23.25">
      <c r="A159" s="57"/>
      <c r="B159" s="58" t="s">
        <v>621</v>
      </c>
      <c r="C159" s="58"/>
      <c r="D159" s="59"/>
      <c r="E159" s="59"/>
      <c r="F159" s="59"/>
      <c r="G159" s="55"/>
      <c r="H159" s="68"/>
      <c r="I159" s="58"/>
      <c r="J159" s="28"/>
      <c r="K159" s="17"/>
    </row>
    <row r="160" spans="2:11" ht="12.75">
      <c r="B160" s="55"/>
      <c r="C160" s="56"/>
      <c r="D160" s="55"/>
      <c r="E160" s="55"/>
      <c r="F160" s="55"/>
      <c r="G160" s="55"/>
      <c r="H160" s="68"/>
      <c r="I160" s="14"/>
      <c r="J160" s="55"/>
      <c r="K160" s="17"/>
    </row>
    <row r="161" spans="1:12" s="73" customFormat="1" ht="15">
      <c r="A161" s="60" t="s">
        <v>66</v>
      </c>
      <c r="B161" s="60" t="s">
        <v>67</v>
      </c>
      <c r="C161" s="60" t="s">
        <v>74</v>
      </c>
      <c r="D161" s="60" t="s">
        <v>75</v>
      </c>
      <c r="E161" s="60" t="s">
        <v>73</v>
      </c>
      <c r="F161" s="60" t="s">
        <v>68</v>
      </c>
      <c r="G161" s="29" t="s">
        <v>615</v>
      </c>
      <c r="H161" s="60" t="s">
        <v>616</v>
      </c>
      <c r="I161" s="60" t="s">
        <v>69</v>
      </c>
      <c r="J161" s="29" t="s">
        <v>617</v>
      </c>
      <c r="K161" s="72"/>
      <c r="L161" s="72"/>
    </row>
    <row r="162" spans="1:11" ht="12.75">
      <c r="A162" s="61">
        <v>1</v>
      </c>
      <c r="B162" s="62">
        <v>2085</v>
      </c>
      <c r="C162" s="63" t="s">
        <v>1532</v>
      </c>
      <c r="D162" s="62">
        <v>2007</v>
      </c>
      <c r="E162" s="74" t="s">
        <v>2101</v>
      </c>
      <c r="F162" s="55" t="s">
        <v>105</v>
      </c>
      <c r="G162" s="55" t="s">
        <v>620</v>
      </c>
      <c r="H162" s="65">
        <v>0.00484224537037037</v>
      </c>
      <c r="I162" s="66">
        <v>0</v>
      </c>
      <c r="J162" s="67">
        <v>25.81447044482157</v>
      </c>
      <c r="K162" s="17"/>
    </row>
    <row r="163" spans="1:11" ht="12.75">
      <c r="A163" s="61">
        <v>2</v>
      </c>
      <c r="B163" s="62">
        <v>2035</v>
      </c>
      <c r="C163" s="63" t="s">
        <v>557</v>
      </c>
      <c r="D163" s="62">
        <v>2008</v>
      </c>
      <c r="E163" s="74" t="s">
        <v>101</v>
      </c>
      <c r="F163" s="55" t="s">
        <v>103</v>
      </c>
      <c r="G163" s="55" t="s">
        <v>620</v>
      </c>
      <c r="H163" s="65">
        <v>0.005134606481481481</v>
      </c>
      <c r="I163" s="66">
        <v>0.0002923611111111113</v>
      </c>
      <c r="J163" s="67">
        <v>24.344611500574803</v>
      </c>
      <c r="K163" s="17"/>
    </row>
    <row r="164" spans="1:11" ht="12.75">
      <c r="A164" s="61">
        <v>3</v>
      </c>
      <c r="B164" s="62">
        <v>2036</v>
      </c>
      <c r="C164" s="63" t="s">
        <v>1136</v>
      </c>
      <c r="D164" s="62">
        <v>2006</v>
      </c>
      <c r="E164" s="74" t="s">
        <v>101</v>
      </c>
      <c r="F164" s="55" t="s">
        <v>103</v>
      </c>
      <c r="G164" s="55" t="s">
        <v>620</v>
      </c>
      <c r="H164" s="65">
        <v>0.005199305555555555</v>
      </c>
      <c r="I164" s="66">
        <v>0.0003570601851851851</v>
      </c>
      <c r="J164" s="67">
        <v>24.041672231868574</v>
      </c>
      <c r="K164" s="17"/>
    </row>
    <row r="165" spans="1:11" ht="12.75">
      <c r="A165" s="61">
        <v>4</v>
      </c>
      <c r="B165" s="62">
        <v>2030</v>
      </c>
      <c r="C165" s="63" t="s">
        <v>377</v>
      </c>
      <c r="D165" s="62">
        <v>2006</v>
      </c>
      <c r="E165" s="74" t="s">
        <v>1453</v>
      </c>
      <c r="F165" s="55" t="s">
        <v>103</v>
      </c>
      <c r="G165" s="55" t="s">
        <v>620</v>
      </c>
      <c r="H165" s="65">
        <v>0.005426504629629629</v>
      </c>
      <c r="I165" s="66">
        <v>0.0005842592592592592</v>
      </c>
      <c r="J165" s="67">
        <v>23.035085848352352</v>
      </c>
      <c r="K165" s="17"/>
    </row>
    <row r="166" spans="1:11" ht="12.75">
      <c r="A166" s="61">
        <v>5</v>
      </c>
      <c r="B166" s="62">
        <v>2083</v>
      </c>
      <c r="C166" s="63" t="s">
        <v>1993</v>
      </c>
      <c r="D166" s="62">
        <v>2006</v>
      </c>
      <c r="E166" s="74" t="s">
        <v>1453</v>
      </c>
      <c r="F166" s="55" t="s">
        <v>103</v>
      </c>
      <c r="G166" s="55" t="s">
        <v>620</v>
      </c>
      <c r="H166" s="65">
        <v>0.005468634259259259</v>
      </c>
      <c r="I166" s="66">
        <v>0.000626388888888889</v>
      </c>
      <c r="J166" s="67">
        <v>22.857626616436328</v>
      </c>
      <c r="K166" s="17"/>
    </row>
    <row r="167" spans="1:11" ht="12.75">
      <c r="A167" s="61">
        <v>6</v>
      </c>
      <c r="B167" s="62">
        <v>2040</v>
      </c>
      <c r="C167" s="63" t="s">
        <v>2014</v>
      </c>
      <c r="D167" s="62">
        <v>2007</v>
      </c>
      <c r="E167" s="74" t="s">
        <v>1536</v>
      </c>
      <c r="F167" s="55" t="s">
        <v>105</v>
      </c>
      <c r="G167" s="55" t="s">
        <v>620</v>
      </c>
      <c r="H167" s="65">
        <v>0.005515509259259259</v>
      </c>
      <c r="I167" s="66">
        <v>0.000673263888888889</v>
      </c>
      <c r="J167" s="67">
        <v>22.663365090023923</v>
      </c>
      <c r="K167" s="17"/>
    </row>
    <row r="168" spans="1:11" ht="12.75">
      <c r="A168" s="61">
        <v>7</v>
      </c>
      <c r="B168" s="62">
        <v>2041</v>
      </c>
      <c r="C168" s="63" t="s">
        <v>146</v>
      </c>
      <c r="D168" s="62">
        <v>2007</v>
      </c>
      <c r="E168" s="74" t="s">
        <v>25</v>
      </c>
      <c r="F168" s="55" t="s">
        <v>232</v>
      </c>
      <c r="G168" s="55" t="s">
        <v>620</v>
      </c>
      <c r="H168" s="65">
        <v>0.005628935185185185</v>
      </c>
      <c r="I168" s="66">
        <v>0.0007866898148148147</v>
      </c>
      <c r="J168" s="67">
        <v>22.206686680100344</v>
      </c>
      <c r="K168" s="17"/>
    </row>
    <row r="169" spans="1:11" ht="12.75">
      <c r="A169" s="61">
        <v>8</v>
      </c>
      <c r="B169" s="62">
        <v>2021</v>
      </c>
      <c r="C169" s="63" t="s">
        <v>1534</v>
      </c>
      <c r="D169" s="62">
        <v>2007</v>
      </c>
      <c r="E169" s="74" t="s">
        <v>1984</v>
      </c>
      <c r="F169" s="55" t="s">
        <v>103</v>
      </c>
      <c r="G169" s="55" t="s">
        <v>620</v>
      </c>
      <c r="H169" s="65">
        <v>0.005661342592592593</v>
      </c>
      <c r="I169" s="66">
        <v>0.0008190972222222228</v>
      </c>
      <c r="J169" s="67">
        <v>22.079568221776995</v>
      </c>
      <c r="K169" s="17"/>
    </row>
    <row r="170" spans="1:11" ht="12.75">
      <c r="A170" s="61">
        <v>9</v>
      </c>
      <c r="B170" s="62">
        <v>2017</v>
      </c>
      <c r="C170" s="63" t="s">
        <v>608</v>
      </c>
      <c r="D170" s="62">
        <v>2006</v>
      </c>
      <c r="E170" s="74" t="s">
        <v>101</v>
      </c>
      <c r="F170" s="55" t="s">
        <v>103</v>
      </c>
      <c r="G170" s="55" t="s">
        <v>620</v>
      </c>
      <c r="H170" s="65">
        <v>0.005892476851851851</v>
      </c>
      <c r="I170" s="66">
        <v>0.001050231481481481</v>
      </c>
      <c r="J170" s="67">
        <v>21.213490208402902</v>
      </c>
      <c r="K170" s="17"/>
    </row>
    <row r="171" spans="1:11" ht="12.75">
      <c r="A171" s="61">
        <v>10</v>
      </c>
      <c r="B171" s="62">
        <v>2001</v>
      </c>
      <c r="C171" s="63" t="s">
        <v>1533</v>
      </c>
      <c r="D171" s="62">
        <v>2008</v>
      </c>
      <c r="E171" s="74" t="s">
        <v>1430</v>
      </c>
      <c r="F171" s="55" t="s">
        <v>103</v>
      </c>
      <c r="G171" s="55" t="s">
        <v>620</v>
      </c>
      <c r="H171" s="65">
        <v>0.005903125000000001</v>
      </c>
      <c r="I171" s="66">
        <v>0.0010608796296296312</v>
      </c>
      <c r="J171" s="67">
        <v>21.175224986765482</v>
      </c>
      <c r="K171" s="17"/>
    </row>
    <row r="172" spans="1:11" ht="12.75">
      <c r="A172" s="61">
        <v>11</v>
      </c>
      <c r="B172" s="62">
        <v>2010</v>
      </c>
      <c r="C172" s="63" t="s">
        <v>1028</v>
      </c>
      <c r="D172" s="62">
        <v>2007</v>
      </c>
      <c r="E172" s="74" t="s">
        <v>1513</v>
      </c>
      <c r="F172" s="55" t="s">
        <v>103</v>
      </c>
      <c r="G172" s="55" t="s">
        <v>620</v>
      </c>
      <c r="H172" s="65">
        <v>0.005928356481481482</v>
      </c>
      <c r="I172" s="66">
        <v>0.0010861111111111123</v>
      </c>
      <c r="J172" s="67">
        <v>21.08510181370922</v>
      </c>
      <c r="K172" s="17"/>
    </row>
    <row r="173" spans="1:11" ht="12.75">
      <c r="A173" s="61">
        <v>12</v>
      </c>
      <c r="B173" s="62">
        <v>2046</v>
      </c>
      <c r="C173" s="63" t="s">
        <v>1551</v>
      </c>
      <c r="D173" s="62">
        <v>2007</v>
      </c>
      <c r="E173" s="74" t="s">
        <v>101</v>
      </c>
      <c r="F173" s="55" t="s">
        <v>103</v>
      </c>
      <c r="G173" s="55" t="s">
        <v>620</v>
      </c>
      <c r="H173" s="65">
        <v>0.005972337962962963</v>
      </c>
      <c r="I173" s="66">
        <v>0.0011300925925925931</v>
      </c>
      <c r="J173" s="67">
        <v>20.929826941338348</v>
      </c>
      <c r="K173" s="17"/>
    </row>
    <row r="174" spans="1:11" ht="12.75">
      <c r="A174" s="61">
        <v>13</v>
      </c>
      <c r="B174" s="62">
        <v>2098</v>
      </c>
      <c r="C174" s="63" t="s">
        <v>2031</v>
      </c>
      <c r="D174" s="62">
        <v>2006</v>
      </c>
      <c r="E174" s="74" t="s">
        <v>1835</v>
      </c>
      <c r="F174" s="55" t="s">
        <v>103</v>
      </c>
      <c r="G174" s="55" t="s">
        <v>620</v>
      </c>
      <c r="H174" s="65">
        <v>0.006047569444444445</v>
      </c>
      <c r="I174" s="66">
        <v>0.0012053240740740748</v>
      </c>
      <c r="J174" s="67">
        <v>20.669460871562265</v>
      </c>
      <c r="K174" s="17"/>
    </row>
    <row r="175" spans="1:11" ht="12.75">
      <c r="A175" s="61">
        <v>14</v>
      </c>
      <c r="B175" s="62">
        <v>2016</v>
      </c>
      <c r="C175" s="63" t="s">
        <v>565</v>
      </c>
      <c r="D175" s="62">
        <v>2009</v>
      </c>
      <c r="E175" s="74" t="s">
        <v>1536</v>
      </c>
      <c r="F175" s="55" t="s">
        <v>105</v>
      </c>
      <c r="G175" s="55" t="s">
        <v>620</v>
      </c>
      <c r="H175" s="65">
        <v>0.00607650462962963</v>
      </c>
      <c r="I175" s="66">
        <v>0.0012342592592592596</v>
      </c>
      <c r="J175" s="67">
        <v>20.571036742157293</v>
      </c>
      <c r="K175" s="17"/>
    </row>
    <row r="176" spans="1:11" ht="12.75">
      <c r="A176" s="61">
        <v>15</v>
      </c>
      <c r="B176" s="62">
        <v>2084</v>
      </c>
      <c r="C176" s="63" t="s">
        <v>2419</v>
      </c>
      <c r="D176" s="62">
        <v>2008</v>
      </c>
      <c r="E176" s="74" t="s">
        <v>1838</v>
      </c>
      <c r="F176" s="55" t="s">
        <v>107</v>
      </c>
      <c r="G176" s="55" t="s">
        <v>620</v>
      </c>
      <c r="H176" s="65">
        <v>0.006139814814814814</v>
      </c>
      <c r="I176" s="66">
        <v>0.001297569444444444</v>
      </c>
      <c r="J176" s="67">
        <v>20.35892022319409</v>
      </c>
      <c r="K176" s="17"/>
    </row>
    <row r="177" spans="1:11" ht="12.75">
      <c r="A177" s="61">
        <v>16</v>
      </c>
      <c r="B177" s="62">
        <v>2100</v>
      </c>
      <c r="C177" s="63" t="s">
        <v>2420</v>
      </c>
      <c r="D177" s="62">
        <v>2007</v>
      </c>
      <c r="E177" s="74" t="s">
        <v>1835</v>
      </c>
      <c r="F177" s="55" t="s">
        <v>103</v>
      </c>
      <c r="G177" s="55" t="s">
        <v>620</v>
      </c>
      <c r="H177" s="65">
        <v>0.00626875</v>
      </c>
      <c r="I177" s="66">
        <v>0.00142650462962963</v>
      </c>
      <c r="J177" s="67">
        <v>19.940179461615156</v>
      </c>
      <c r="K177" s="17"/>
    </row>
    <row r="178" spans="1:11" ht="12.75">
      <c r="A178" s="61">
        <v>17</v>
      </c>
      <c r="B178" s="62">
        <v>2080</v>
      </c>
      <c r="C178" s="63" t="s">
        <v>1538</v>
      </c>
      <c r="D178" s="62">
        <v>2006</v>
      </c>
      <c r="E178" s="74" t="s">
        <v>101</v>
      </c>
      <c r="F178" s="55" t="s">
        <v>2421</v>
      </c>
      <c r="G178" s="55" t="s">
        <v>620</v>
      </c>
      <c r="H178" s="65">
        <v>0.006278356481481482</v>
      </c>
      <c r="I178" s="66">
        <v>0.001436111111111112</v>
      </c>
      <c r="J178" s="67">
        <v>19.909669093925707</v>
      </c>
      <c r="K178" s="17"/>
    </row>
    <row r="179" spans="1:11" ht="12.75">
      <c r="A179" s="61">
        <v>18</v>
      </c>
      <c r="B179" s="62">
        <v>2094</v>
      </c>
      <c r="C179" s="63" t="s">
        <v>2422</v>
      </c>
      <c r="D179" s="62">
        <v>2006</v>
      </c>
      <c r="E179" s="74" t="s">
        <v>101</v>
      </c>
      <c r="F179" s="55" t="s">
        <v>103</v>
      </c>
      <c r="G179" s="55" t="s">
        <v>620</v>
      </c>
      <c r="H179" s="65">
        <v>0.006284490740740741</v>
      </c>
      <c r="I179" s="66">
        <v>0.0014422453703703706</v>
      </c>
      <c r="J179" s="67">
        <v>19.890235367785184</v>
      </c>
      <c r="K179" s="17"/>
    </row>
    <row r="180" spans="1:11" ht="12.75">
      <c r="A180" s="61">
        <v>19</v>
      </c>
      <c r="B180" s="62">
        <v>2077</v>
      </c>
      <c r="C180" s="63" t="s">
        <v>2423</v>
      </c>
      <c r="D180" s="62">
        <v>2006</v>
      </c>
      <c r="E180" s="74" t="s">
        <v>101</v>
      </c>
      <c r="F180" s="55" t="s">
        <v>116</v>
      </c>
      <c r="G180" s="55" t="s">
        <v>620</v>
      </c>
      <c r="H180" s="65">
        <v>0.006302314814814815</v>
      </c>
      <c r="I180" s="66">
        <v>0.0014600694444444453</v>
      </c>
      <c r="J180" s="67">
        <v>19.833982222875193</v>
      </c>
      <c r="K180" s="17"/>
    </row>
    <row r="181" spans="1:11" ht="12.75">
      <c r="A181" s="61">
        <v>20</v>
      </c>
      <c r="B181" s="62">
        <v>2012</v>
      </c>
      <c r="C181" s="63" t="s">
        <v>1537</v>
      </c>
      <c r="D181" s="62">
        <v>2007</v>
      </c>
      <c r="E181" s="74" t="s">
        <v>101</v>
      </c>
      <c r="F181" s="55" t="s">
        <v>105</v>
      </c>
      <c r="G181" s="55" t="s">
        <v>620</v>
      </c>
      <c r="H181" s="65">
        <v>0.006400115740740741</v>
      </c>
      <c r="I181" s="66">
        <v>0.001557870370370371</v>
      </c>
      <c r="J181" s="67">
        <v>19.530896793677776</v>
      </c>
      <c r="K181" s="17"/>
    </row>
    <row r="182" spans="1:11" ht="12.75">
      <c r="A182" s="61">
        <v>21</v>
      </c>
      <c r="B182" s="62">
        <v>2003</v>
      </c>
      <c r="C182" s="63" t="s">
        <v>231</v>
      </c>
      <c r="D182" s="62">
        <v>2008</v>
      </c>
      <c r="E182" s="74" t="s">
        <v>325</v>
      </c>
      <c r="F182" s="55" t="s">
        <v>107</v>
      </c>
      <c r="G182" s="55" t="s">
        <v>620</v>
      </c>
      <c r="H182" s="65">
        <v>0.006510416666666667</v>
      </c>
      <c r="I182" s="66">
        <v>0.001668171296296297</v>
      </c>
      <c r="J182" s="67">
        <v>19.2</v>
      </c>
      <c r="K182" s="17"/>
    </row>
    <row r="183" spans="1:11" ht="12.75">
      <c r="A183" s="61">
        <v>22</v>
      </c>
      <c r="B183" s="62">
        <v>1137</v>
      </c>
      <c r="C183" s="63" t="s">
        <v>1999</v>
      </c>
      <c r="D183" s="62">
        <v>2006</v>
      </c>
      <c r="E183" s="74" t="s">
        <v>101</v>
      </c>
      <c r="F183" s="55" t="s">
        <v>103</v>
      </c>
      <c r="G183" s="55" t="s">
        <v>620</v>
      </c>
      <c r="H183" s="65">
        <v>0.006631134259259259</v>
      </c>
      <c r="I183" s="66">
        <v>0.0017888888888888893</v>
      </c>
      <c r="J183" s="67">
        <v>18.850470389052763</v>
      </c>
      <c r="K183" s="17"/>
    </row>
    <row r="184" spans="1:11" ht="12.75">
      <c r="A184" s="61">
        <v>23</v>
      </c>
      <c r="B184" s="62">
        <v>2023</v>
      </c>
      <c r="C184" s="63" t="s">
        <v>563</v>
      </c>
      <c r="D184" s="62">
        <v>2008</v>
      </c>
      <c r="E184" s="74" t="s">
        <v>101</v>
      </c>
      <c r="F184" s="55" t="s">
        <v>103</v>
      </c>
      <c r="G184" s="55" t="s">
        <v>620</v>
      </c>
      <c r="H184" s="65">
        <v>0.006727546296296297</v>
      </c>
      <c r="I184" s="66">
        <v>0.0018853009259259266</v>
      </c>
      <c r="J184" s="67">
        <v>18.580325499776347</v>
      </c>
      <c r="K184" s="17"/>
    </row>
    <row r="185" spans="1:11" ht="12.75">
      <c r="A185" s="61">
        <v>24</v>
      </c>
      <c r="B185" s="62">
        <v>1136</v>
      </c>
      <c r="C185" s="63" t="s">
        <v>1542</v>
      </c>
      <c r="D185" s="62">
        <v>2007</v>
      </c>
      <c r="E185" s="74" t="s">
        <v>101</v>
      </c>
      <c r="F185" s="55" t="s">
        <v>103</v>
      </c>
      <c r="G185" s="55" t="s">
        <v>620</v>
      </c>
      <c r="H185" s="65">
        <v>0.006774074074074075</v>
      </c>
      <c r="I185" s="66">
        <v>0.0019318287037037047</v>
      </c>
      <c r="J185" s="67">
        <v>18.452706396938215</v>
      </c>
      <c r="K185" s="17"/>
    </row>
    <row r="186" spans="1:11" ht="12.75">
      <c r="A186" s="61">
        <v>25</v>
      </c>
      <c r="B186" s="62">
        <v>1141</v>
      </c>
      <c r="C186" s="63" t="s">
        <v>2032</v>
      </c>
      <c r="D186" s="62">
        <v>2009</v>
      </c>
      <c r="E186" s="74" t="s">
        <v>1835</v>
      </c>
      <c r="F186" s="55" t="s">
        <v>103</v>
      </c>
      <c r="G186" s="55" t="s">
        <v>620</v>
      </c>
      <c r="H186" s="65">
        <v>0.006804513888888889</v>
      </c>
      <c r="I186" s="66">
        <v>0.0019622685185185186</v>
      </c>
      <c r="J186" s="67">
        <v>18.370158697759862</v>
      </c>
      <c r="K186" s="17"/>
    </row>
    <row r="187" spans="1:11" ht="12.75">
      <c r="A187" s="61">
        <v>26</v>
      </c>
      <c r="B187" s="62">
        <v>2058</v>
      </c>
      <c r="C187" s="63" t="s">
        <v>2424</v>
      </c>
      <c r="D187" s="62">
        <v>2008</v>
      </c>
      <c r="E187" s="74" t="s">
        <v>101</v>
      </c>
      <c r="F187" s="55" t="s">
        <v>107</v>
      </c>
      <c r="G187" s="55" t="s">
        <v>620</v>
      </c>
      <c r="H187" s="65">
        <v>0.006839814814814815</v>
      </c>
      <c r="I187" s="66">
        <v>0.001997569444444445</v>
      </c>
      <c r="J187" s="67">
        <v>18.275348585352646</v>
      </c>
      <c r="K187" s="17"/>
    </row>
    <row r="188" spans="1:11" ht="12.75">
      <c r="A188" s="61">
        <v>27</v>
      </c>
      <c r="B188" s="62">
        <v>2092</v>
      </c>
      <c r="C188" s="63" t="s">
        <v>1995</v>
      </c>
      <c r="D188" s="62">
        <v>2006</v>
      </c>
      <c r="E188" s="74" t="s">
        <v>101</v>
      </c>
      <c r="F188" s="55" t="s">
        <v>53</v>
      </c>
      <c r="G188" s="55" t="s">
        <v>620</v>
      </c>
      <c r="H188" s="65">
        <v>0.006941782407407408</v>
      </c>
      <c r="I188" s="66">
        <v>0.0020995370370370378</v>
      </c>
      <c r="J188" s="67">
        <v>18.006902646014304</v>
      </c>
      <c r="K188" s="17"/>
    </row>
    <row r="189" spans="1:11" ht="12.75">
      <c r="A189" s="61">
        <v>28</v>
      </c>
      <c r="B189" s="62">
        <v>2072</v>
      </c>
      <c r="C189" s="63" t="s">
        <v>1543</v>
      </c>
      <c r="D189" s="62">
        <v>2009</v>
      </c>
      <c r="E189" s="74" t="s">
        <v>101</v>
      </c>
      <c r="F189" s="55" t="s">
        <v>103</v>
      </c>
      <c r="G189" s="55" t="s">
        <v>620</v>
      </c>
      <c r="H189" s="65">
        <v>0.007130092592592593</v>
      </c>
      <c r="I189" s="66">
        <v>0.0022878472222222232</v>
      </c>
      <c r="J189" s="67">
        <v>17.531329134471786</v>
      </c>
      <c r="K189" s="17"/>
    </row>
    <row r="190" spans="1:11" ht="12.75">
      <c r="A190" s="61">
        <v>29</v>
      </c>
      <c r="B190" s="62">
        <v>2019</v>
      </c>
      <c r="C190" s="63" t="s">
        <v>1539</v>
      </c>
      <c r="D190" s="62">
        <v>2009</v>
      </c>
      <c r="E190" s="74" t="s">
        <v>101</v>
      </c>
      <c r="F190" s="55" t="s">
        <v>103</v>
      </c>
      <c r="G190" s="55" t="s">
        <v>620</v>
      </c>
      <c r="H190" s="65">
        <v>0.007184027777777779</v>
      </c>
      <c r="I190" s="66">
        <v>0.0023417824074074087</v>
      </c>
      <c r="J190" s="67">
        <v>17.39971000483325</v>
      </c>
      <c r="K190" s="17"/>
    </row>
    <row r="191" spans="1:11" ht="12.75">
      <c r="A191" s="61">
        <v>30</v>
      </c>
      <c r="B191" s="62">
        <v>2099</v>
      </c>
      <c r="C191" s="63" t="s">
        <v>1030</v>
      </c>
      <c r="D191" s="62">
        <v>2009</v>
      </c>
      <c r="E191" s="74" t="s">
        <v>1536</v>
      </c>
      <c r="F191" s="55" t="s">
        <v>105</v>
      </c>
      <c r="G191" s="55" t="s">
        <v>620</v>
      </c>
      <c r="H191" s="65">
        <v>0.007303009259259259</v>
      </c>
      <c r="I191" s="66">
        <v>0.002460763888888889</v>
      </c>
      <c r="J191" s="67">
        <v>17.116231893245427</v>
      </c>
      <c r="K191" s="17"/>
    </row>
    <row r="192" spans="1:11" ht="12.75">
      <c r="A192" s="61">
        <v>31</v>
      </c>
      <c r="B192" s="62">
        <v>2065</v>
      </c>
      <c r="C192" s="63" t="s">
        <v>2428</v>
      </c>
      <c r="D192" s="62">
        <v>2007</v>
      </c>
      <c r="E192" s="74" t="s">
        <v>110</v>
      </c>
      <c r="F192" s="55" t="s">
        <v>111</v>
      </c>
      <c r="G192" s="55" t="s">
        <v>620</v>
      </c>
      <c r="H192" s="65">
        <v>0.007327199074074074</v>
      </c>
      <c r="I192" s="66">
        <v>0.0024849537037037036</v>
      </c>
      <c r="J192" s="67">
        <v>17.05972483295686</v>
      </c>
      <c r="K192" s="17"/>
    </row>
    <row r="193" spans="1:11" ht="12.75">
      <c r="A193" s="61">
        <v>32</v>
      </c>
      <c r="B193" s="62">
        <v>2066</v>
      </c>
      <c r="C193" s="63" t="s">
        <v>2429</v>
      </c>
      <c r="D193" s="62">
        <v>2008</v>
      </c>
      <c r="E193" s="74" t="s">
        <v>101</v>
      </c>
      <c r="F193" s="55" t="s">
        <v>2154</v>
      </c>
      <c r="G193" s="55" t="s">
        <v>620</v>
      </c>
      <c r="H193" s="65">
        <v>0.007335532407407408</v>
      </c>
      <c r="I193" s="66">
        <v>0.0024932870370370378</v>
      </c>
      <c r="J193" s="67">
        <v>17.040344593635115</v>
      </c>
      <c r="K193" s="17"/>
    </row>
    <row r="194" spans="1:11" ht="12.75">
      <c r="A194" s="61">
        <v>33</v>
      </c>
      <c r="B194" s="62">
        <v>2025</v>
      </c>
      <c r="C194" s="63" t="s">
        <v>34</v>
      </c>
      <c r="D194" s="62">
        <v>2006</v>
      </c>
      <c r="E194" s="74" t="s">
        <v>1174</v>
      </c>
      <c r="F194" s="55" t="s">
        <v>103</v>
      </c>
      <c r="G194" s="55" t="s">
        <v>620</v>
      </c>
      <c r="H194" s="65">
        <v>0.007338425925925926</v>
      </c>
      <c r="I194" s="66">
        <v>0.002496180555555556</v>
      </c>
      <c r="J194" s="67">
        <v>17.03362563876096</v>
      </c>
      <c r="K194" s="17"/>
    </row>
    <row r="195" spans="1:11" ht="12.75">
      <c r="A195" s="61">
        <v>34</v>
      </c>
      <c r="B195" s="62">
        <v>2088</v>
      </c>
      <c r="C195" s="63" t="s">
        <v>2431</v>
      </c>
      <c r="D195" s="62">
        <v>2007</v>
      </c>
      <c r="E195" s="74" t="s">
        <v>101</v>
      </c>
      <c r="F195" s="55" t="s">
        <v>105</v>
      </c>
      <c r="G195" s="55" t="s">
        <v>620</v>
      </c>
      <c r="H195" s="65">
        <v>0.007404861111111111</v>
      </c>
      <c r="I195" s="66">
        <v>0.002562615740740741</v>
      </c>
      <c r="J195" s="67">
        <v>16.880802775954233</v>
      </c>
      <c r="K195" s="17"/>
    </row>
    <row r="196" spans="1:11" ht="12.75">
      <c r="A196" s="61">
        <v>35</v>
      </c>
      <c r="B196" s="62">
        <v>2073</v>
      </c>
      <c r="C196" s="63" t="s">
        <v>1544</v>
      </c>
      <c r="D196" s="62">
        <v>2007</v>
      </c>
      <c r="E196" s="74" t="s">
        <v>25</v>
      </c>
      <c r="F196" s="55" t="s">
        <v>103</v>
      </c>
      <c r="G196" s="55" t="s">
        <v>620</v>
      </c>
      <c r="H196" s="65">
        <v>0.007667824074074073</v>
      </c>
      <c r="I196" s="66">
        <v>0.0028255787037037034</v>
      </c>
      <c r="J196" s="67">
        <v>16.30188679245283</v>
      </c>
      <c r="K196" s="17"/>
    </row>
    <row r="197" spans="1:11" ht="12.75">
      <c r="A197" s="61">
        <v>36</v>
      </c>
      <c r="B197" s="62">
        <v>2054</v>
      </c>
      <c r="C197" s="63" t="s">
        <v>2008</v>
      </c>
      <c r="D197" s="62">
        <v>2009</v>
      </c>
      <c r="E197" s="74" t="s">
        <v>1917</v>
      </c>
      <c r="F197" s="55" t="s">
        <v>103</v>
      </c>
      <c r="G197" s="55" t="s">
        <v>620</v>
      </c>
      <c r="H197" s="65">
        <v>0.007742245370370371</v>
      </c>
      <c r="I197" s="66">
        <v>0.0029000000000000007</v>
      </c>
      <c r="J197" s="67">
        <v>16.145187089830028</v>
      </c>
      <c r="K197" s="17"/>
    </row>
    <row r="198" spans="1:11" ht="12.75">
      <c r="A198" s="61">
        <v>37</v>
      </c>
      <c r="B198" s="62">
        <v>1138</v>
      </c>
      <c r="C198" s="63" t="s">
        <v>2011</v>
      </c>
      <c r="D198" s="62">
        <v>2009</v>
      </c>
      <c r="E198" s="74" t="s">
        <v>101</v>
      </c>
      <c r="F198" s="55" t="s">
        <v>103</v>
      </c>
      <c r="G198" s="55" t="s">
        <v>620</v>
      </c>
      <c r="H198" s="65">
        <v>0.007823148148148147</v>
      </c>
      <c r="I198" s="66">
        <v>0.0029809027777777768</v>
      </c>
      <c r="J198" s="67">
        <v>15.978222274825427</v>
      </c>
      <c r="K198" s="17"/>
    </row>
    <row r="199" spans="1:11" ht="12.75">
      <c r="A199" s="61">
        <v>38</v>
      </c>
      <c r="B199" s="62">
        <v>2097</v>
      </c>
      <c r="C199" s="63" t="s">
        <v>1550</v>
      </c>
      <c r="D199" s="62">
        <v>2009</v>
      </c>
      <c r="E199" s="74" t="s">
        <v>101</v>
      </c>
      <c r="F199" s="55" t="s">
        <v>103</v>
      </c>
      <c r="G199" s="55" t="s">
        <v>620</v>
      </c>
      <c r="H199" s="65">
        <v>0.007837499999999999</v>
      </c>
      <c r="I199" s="66">
        <v>0.002995254629629629</v>
      </c>
      <c r="J199" s="67">
        <v>15.94896331738437</v>
      </c>
      <c r="K199" s="17"/>
    </row>
    <row r="200" spans="1:11" ht="12.75">
      <c r="A200" s="61">
        <v>39</v>
      </c>
      <c r="B200" s="62">
        <v>2057</v>
      </c>
      <c r="C200" s="63" t="s">
        <v>2002</v>
      </c>
      <c r="D200" s="62">
        <v>2009</v>
      </c>
      <c r="E200" s="74" t="s">
        <v>101</v>
      </c>
      <c r="F200" s="55" t="s">
        <v>107</v>
      </c>
      <c r="G200" s="55" t="s">
        <v>620</v>
      </c>
      <c r="H200" s="65">
        <v>0.007865856481481482</v>
      </c>
      <c r="I200" s="66">
        <v>0.0030236111111111123</v>
      </c>
      <c r="J200" s="67">
        <v>15.891467164991687</v>
      </c>
      <c r="K200" s="17"/>
    </row>
    <row r="201" spans="1:11" ht="12.75">
      <c r="A201" s="61">
        <v>40</v>
      </c>
      <c r="B201" s="62">
        <v>2063</v>
      </c>
      <c r="C201" s="63" t="s">
        <v>1138</v>
      </c>
      <c r="D201" s="62">
        <v>2009</v>
      </c>
      <c r="E201" s="74" t="s">
        <v>389</v>
      </c>
      <c r="F201" s="55" t="s">
        <v>103</v>
      </c>
      <c r="G201" s="55" t="s">
        <v>620</v>
      </c>
      <c r="H201" s="65">
        <v>0.007884722222222222</v>
      </c>
      <c r="I201" s="66">
        <v>0.0030424768518518518</v>
      </c>
      <c r="J201" s="67">
        <v>15.853443720274795</v>
      </c>
      <c r="K201" s="17"/>
    </row>
    <row r="202" spans="1:11" ht="12.75">
      <c r="A202" s="61">
        <v>41</v>
      </c>
      <c r="B202" s="62">
        <v>2056</v>
      </c>
      <c r="C202" s="63" t="s">
        <v>2000</v>
      </c>
      <c r="D202" s="62">
        <v>2007</v>
      </c>
      <c r="E202" s="74" t="s">
        <v>101</v>
      </c>
      <c r="F202" s="55" t="s">
        <v>107</v>
      </c>
      <c r="G202" s="55" t="s">
        <v>620</v>
      </c>
      <c r="H202" s="65">
        <v>0.007925578703703704</v>
      </c>
      <c r="I202" s="66">
        <v>0.0030833333333333338</v>
      </c>
      <c r="J202" s="67">
        <v>15.771718971333438</v>
      </c>
      <c r="K202" s="17"/>
    </row>
    <row r="203" spans="1:11" ht="12.75">
      <c r="A203" s="61">
        <v>42</v>
      </c>
      <c r="B203" s="62">
        <v>1142</v>
      </c>
      <c r="C203" s="63" t="s">
        <v>1548</v>
      </c>
      <c r="D203" s="62">
        <v>2009</v>
      </c>
      <c r="E203" s="74" t="s">
        <v>2252</v>
      </c>
      <c r="F203" s="55" t="s">
        <v>103</v>
      </c>
      <c r="G203" s="55" t="s">
        <v>620</v>
      </c>
      <c r="H203" s="65">
        <v>0.00797962962962963</v>
      </c>
      <c r="I203" s="66">
        <v>0.00313738425925926</v>
      </c>
      <c r="J203" s="67">
        <v>15.664887444882801</v>
      </c>
      <c r="K203" s="17"/>
    </row>
    <row r="204" spans="1:11" ht="12.75">
      <c r="A204" s="61">
        <v>43</v>
      </c>
      <c r="B204" s="62">
        <v>2093</v>
      </c>
      <c r="C204" s="63" t="s">
        <v>2433</v>
      </c>
      <c r="D204" s="62">
        <v>2008</v>
      </c>
      <c r="E204" s="74" t="s">
        <v>25</v>
      </c>
      <c r="F204" s="55" t="s">
        <v>103</v>
      </c>
      <c r="G204" s="55" t="s">
        <v>620</v>
      </c>
      <c r="H204" s="65">
        <v>0.008117824074074074</v>
      </c>
      <c r="I204" s="66">
        <v>0.003275578703703704</v>
      </c>
      <c r="J204" s="67">
        <v>15.398214947674585</v>
      </c>
      <c r="K204" s="17"/>
    </row>
    <row r="205" spans="1:11" ht="12.75">
      <c r="A205" s="61">
        <v>44</v>
      </c>
      <c r="B205" s="62">
        <v>2089</v>
      </c>
      <c r="C205" s="63" t="s">
        <v>2434</v>
      </c>
      <c r="D205" s="62">
        <v>2007</v>
      </c>
      <c r="E205" s="74" t="s">
        <v>101</v>
      </c>
      <c r="F205" s="55" t="s">
        <v>105</v>
      </c>
      <c r="G205" s="55" t="s">
        <v>620</v>
      </c>
      <c r="H205" s="65">
        <v>0.008278587962962962</v>
      </c>
      <c r="I205" s="66">
        <v>0.0034363425925925915</v>
      </c>
      <c r="J205" s="67">
        <v>15.099193311616595</v>
      </c>
      <c r="K205" s="17"/>
    </row>
    <row r="206" spans="1:11" ht="12.75">
      <c r="A206" s="61">
        <v>45</v>
      </c>
      <c r="B206" s="62">
        <v>2069</v>
      </c>
      <c r="C206" s="63" t="s">
        <v>2435</v>
      </c>
      <c r="D206" s="62">
        <v>2009</v>
      </c>
      <c r="E206" s="74" t="s">
        <v>1220</v>
      </c>
      <c r="F206" s="55" t="s">
        <v>53</v>
      </c>
      <c r="G206" s="55" t="s">
        <v>620</v>
      </c>
      <c r="H206" s="65">
        <v>0.008676388888888888</v>
      </c>
      <c r="I206" s="66">
        <v>0.003834143518518518</v>
      </c>
      <c r="J206" s="67">
        <v>14.40691531935329</v>
      </c>
      <c r="K206" s="17"/>
    </row>
    <row r="207" spans="1:11" ht="12.75">
      <c r="A207" s="61">
        <v>46</v>
      </c>
      <c r="B207" s="62">
        <v>3069</v>
      </c>
      <c r="C207" s="63" t="s">
        <v>2437</v>
      </c>
      <c r="D207" s="62" t="s">
        <v>101</v>
      </c>
      <c r="E207" s="74" t="s">
        <v>101</v>
      </c>
      <c r="F207" s="55" t="s">
        <v>101</v>
      </c>
      <c r="G207" s="55" t="s">
        <v>620</v>
      </c>
      <c r="H207" s="65">
        <v>0.008915277777777777</v>
      </c>
      <c r="I207" s="66">
        <v>0.004073032407407407</v>
      </c>
      <c r="J207" s="67">
        <v>14.020875525782834</v>
      </c>
      <c r="K207" s="17"/>
    </row>
    <row r="208" spans="1:11" ht="12.75">
      <c r="A208" s="61">
        <v>47</v>
      </c>
      <c r="B208" s="62">
        <v>3070</v>
      </c>
      <c r="C208" s="63" t="s">
        <v>2439</v>
      </c>
      <c r="D208" s="62" t="s">
        <v>101</v>
      </c>
      <c r="E208" s="74" t="s">
        <v>101</v>
      </c>
      <c r="F208" s="55" t="s">
        <v>101</v>
      </c>
      <c r="G208" s="55" t="s">
        <v>620</v>
      </c>
      <c r="H208" s="65">
        <v>0.009568749999999999</v>
      </c>
      <c r="I208" s="66">
        <v>0.004726504629629629</v>
      </c>
      <c r="J208" s="67">
        <v>13.063357282821688</v>
      </c>
      <c r="K208" s="17"/>
    </row>
    <row r="209" spans="1:11" ht="12.75">
      <c r="A209" s="61">
        <v>48</v>
      </c>
      <c r="B209" s="62">
        <v>1143</v>
      </c>
      <c r="C209" s="63" t="s">
        <v>2440</v>
      </c>
      <c r="D209" s="62">
        <v>2009</v>
      </c>
      <c r="E209" s="74" t="s">
        <v>2252</v>
      </c>
      <c r="F209" s="55" t="s">
        <v>103</v>
      </c>
      <c r="G209" s="55" t="s">
        <v>620</v>
      </c>
      <c r="H209" s="65">
        <v>0.010137152777777778</v>
      </c>
      <c r="I209" s="66">
        <v>0.005294907407407408</v>
      </c>
      <c r="J209" s="67">
        <v>12.330878575098476</v>
      </c>
      <c r="K209" s="17"/>
    </row>
    <row r="210" spans="1:11" ht="12.75">
      <c r="A210" s="61">
        <v>49</v>
      </c>
      <c r="B210" s="62">
        <v>2050</v>
      </c>
      <c r="C210" s="63" t="s">
        <v>2004</v>
      </c>
      <c r="D210" s="62">
        <v>2008</v>
      </c>
      <c r="E210" s="74" t="s">
        <v>101</v>
      </c>
      <c r="F210" s="55" t="s">
        <v>105</v>
      </c>
      <c r="G210" s="55" t="s">
        <v>620</v>
      </c>
      <c r="H210" s="65">
        <v>0.011969212962962964</v>
      </c>
      <c r="I210" s="66">
        <v>0.0071269675925925945</v>
      </c>
      <c r="J210" s="67">
        <v>10.443460266501633</v>
      </c>
      <c r="K210" s="17"/>
    </row>
    <row r="211" spans="1:11" ht="12.75">
      <c r="A211" s="61" t="s">
        <v>65</v>
      </c>
      <c r="B211" s="62">
        <v>2006</v>
      </c>
      <c r="C211" s="63" t="s">
        <v>952</v>
      </c>
      <c r="D211" s="62">
        <v>2007</v>
      </c>
      <c r="E211" s="74" t="s">
        <v>389</v>
      </c>
      <c r="F211" s="55" t="s">
        <v>103</v>
      </c>
      <c r="G211" s="55"/>
      <c r="H211" s="65" t="s">
        <v>101</v>
      </c>
      <c r="I211" s="66"/>
      <c r="J211" s="67"/>
      <c r="K211" s="17"/>
    </row>
    <row r="212" spans="1:11" ht="12.75">
      <c r="A212" s="61" t="s">
        <v>65</v>
      </c>
      <c r="B212" s="62">
        <v>2011</v>
      </c>
      <c r="C212" s="63" t="s">
        <v>362</v>
      </c>
      <c r="D212" s="62">
        <v>2008</v>
      </c>
      <c r="E212" s="74" t="s">
        <v>123</v>
      </c>
      <c r="F212" s="55" t="s">
        <v>103</v>
      </c>
      <c r="G212" s="55"/>
      <c r="H212" s="65" t="s">
        <v>101</v>
      </c>
      <c r="I212" s="66"/>
      <c r="J212" s="67"/>
      <c r="K212" s="17"/>
    </row>
    <row r="213" spans="1:11" ht="12.75">
      <c r="A213" s="61" t="s">
        <v>65</v>
      </c>
      <c r="B213" s="62">
        <v>2014</v>
      </c>
      <c r="C213" s="63" t="s">
        <v>30</v>
      </c>
      <c r="D213" s="62">
        <v>2007</v>
      </c>
      <c r="E213" s="74" t="s">
        <v>2105</v>
      </c>
      <c r="F213" s="55" t="s">
        <v>103</v>
      </c>
      <c r="G213" s="55"/>
      <c r="H213" s="65" t="s">
        <v>101</v>
      </c>
      <c r="I213" s="66"/>
      <c r="J213" s="67"/>
      <c r="K213" s="17"/>
    </row>
    <row r="214" spans="1:11" ht="12.75">
      <c r="A214" s="61" t="s">
        <v>65</v>
      </c>
      <c r="B214" s="62">
        <v>2015</v>
      </c>
      <c r="C214" s="63" t="s">
        <v>364</v>
      </c>
      <c r="D214" s="62">
        <v>2009</v>
      </c>
      <c r="E214" s="74" t="s">
        <v>2105</v>
      </c>
      <c r="F214" s="55" t="s">
        <v>103</v>
      </c>
      <c r="G214" s="55"/>
      <c r="H214" s="65" t="s">
        <v>101</v>
      </c>
      <c r="I214" s="66"/>
      <c r="J214" s="67"/>
      <c r="K214" s="17"/>
    </row>
    <row r="215" spans="1:11" ht="12.75">
      <c r="A215" s="61" t="s">
        <v>65</v>
      </c>
      <c r="B215" s="62">
        <v>2018</v>
      </c>
      <c r="C215" s="63" t="s">
        <v>1535</v>
      </c>
      <c r="D215" s="62">
        <v>2007</v>
      </c>
      <c r="E215" s="74" t="s">
        <v>1536</v>
      </c>
      <c r="F215" s="55" t="s">
        <v>105</v>
      </c>
      <c r="G215" s="55"/>
      <c r="H215" s="65" t="s">
        <v>101</v>
      </c>
      <c r="I215" s="66"/>
      <c r="J215" s="67"/>
      <c r="K215" s="17"/>
    </row>
    <row r="216" spans="1:11" ht="12.75">
      <c r="A216" s="61" t="s">
        <v>65</v>
      </c>
      <c r="B216" s="62">
        <v>2020</v>
      </c>
      <c r="C216" s="63" t="s">
        <v>1545</v>
      </c>
      <c r="D216" s="62">
        <v>2009</v>
      </c>
      <c r="E216" s="74" t="s">
        <v>1329</v>
      </c>
      <c r="F216" s="55" t="s">
        <v>106</v>
      </c>
      <c r="G216" s="55"/>
      <c r="H216" s="65" t="s">
        <v>101</v>
      </c>
      <c r="I216" s="66"/>
      <c r="J216" s="67"/>
      <c r="K216" s="17"/>
    </row>
    <row r="217" spans="1:11" ht="12.75">
      <c r="A217" s="61" t="s">
        <v>65</v>
      </c>
      <c r="B217" s="62">
        <v>2022</v>
      </c>
      <c r="C217" s="63" t="s">
        <v>609</v>
      </c>
      <c r="D217" s="62">
        <v>2008</v>
      </c>
      <c r="E217" s="74" t="s">
        <v>1419</v>
      </c>
      <c r="F217" s="55" t="s">
        <v>103</v>
      </c>
      <c r="G217" s="55"/>
      <c r="H217" s="65" t="s">
        <v>101</v>
      </c>
      <c r="I217" s="66"/>
      <c r="J217" s="67"/>
      <c r="K217" s="17"/>
    </row>
    <row r="218" spans="1:11" ht="12.75">
      <c r="A218" s="61" t="s">
        <v>65</v>
      </c>
      <c r="B218" s="62">
        <v>2026</v>
      </c>
      <c r="C218" s="63" t="s">
        <v>1541</v>
      </c>
      <c r="D218" s="62">
        <v>2008</v>
      </c>
      <c r="E218" s="74" t="s">
        <v>2105</v>
      </c>
      <c r="F218" s="55" t="s">
        <v>103</v>
      </c>
      <c r="G218" s="55"/>
      <c r="H218" s="65" t="s">
        <v>101</v>
      </c>
      <c r="I218" s="66"/>
      <c r="J218" s="67"/>
      <c r="K218" s="17"/>
    </row>
    <row r="219" spans="1:11" ht="12.75">
      <c r="A219" s="61" t="s">
        <v>65</v>
      </c>
      <c r="B219" s="62">
        <v>2027</v>
      </c>
      <c r="C219" s="63" t="s">
        <v>559</v>
      </c>
      <c r="D219" s="62">
        <v>2008</v>
      </c>
      <c r="E219" s="74" t="s">
        <v>579</v>
      </c>
      <c r="F219" s="55" t="s">
        <v>103</v>
      </c>
      <c r="G219" s="55"/>
      <c r="H219" s="65" t="s">
        <v>101</v>
      </c>
      <c r="I219" s="66"/>
      <c r="J219" s="67"/>
      <c r="K219" s="17"/>
    </row>
    <row r="220" spans="1:11" ht="12.75">
      <c r="A220" s="61" t="s">
        <v>65</v>
      </c>
      <c r="B220" s="62">
        <v>2044</v>
      </c>
      <c r="C220" s="63" t="s">
        <v>1540</v>
      </c>
      <c r="D220" s="62">
        <v>2007</v>
      </c>
      <c r="E220" s="74" t="s">
        <v>1184</v>
      </c>
      <c r="F220" s="55" t="s">
        <v>103</v>
      </c>
      <c r="G220" s="55"/>
      <c r="H220" s="65" t="s">
        <v>101</v>
      </c>
      <c r="I220" s="66"/>
      <c r="J220" s="67"/>
      <c r="K220" s="17"/>
    </row>
    <row r="221" spans="1:11" ht="12.75">
      <c r="A221" s="61" t="s">
        <v>65</v>
      </c>
      <c r="B221" s="62">
        <v>2047</v>
      </c>
      <c r="C221" s="63" t="s">
        <v>2006</v>
      </c>
      <c r="D221" s="62">
        <v>2009</v>
      </c>
      <c r="E221" s="74" t="s">
        <v>1213</v>
      </c>
      <c r="F221" s="55" t="s">
        <v>103</v>
      </c>
      <c r="G221" s="55"/>
      <c r="H221" s="65" t="s">
        <v>101</v>
      </c>
      <c r="I221" s="66"/>
      <c r="J221" s="67"/>
      <c r="K221" s="17"/>
    </row>
    <row r="222" spans="1:11" ht="12.75">
      <c r="A222" s="61" t="s">
        <v>65</v>
      </c>
      <c r="B222" s="62">
        <v>2048</v>
      </c>
      <c r="C222" s="63" t="s">
        <v>2429</v>
      </c>
      <c r="D222" s="62">
        <v>2008</v>
      </c>
      <c r="E222" s="74" t="s">
        <v>101</v>
      </c>
      <c r="F222" s="55" t="s">
        <v>103</v>
      </c>
      <c r="G222" s="55"/>
      <c r="H222" s="65" t="s">
        <v>101</v>
      </c>
      <c r="I222" s="66"/>
      <c r="J222" s="67"/>
      <c r="K222" s="17"/>
    </row>
    <row r="223" spans="1:11" ht="12.75">
      <c r="A223" s="61" t="s">
        <v>65</v>
      </c>
      <c r="B223" s="62">
        <v>2049</v>
      </c>
      <c r="C223" s="63" t="s">
        <v>2442</v>
      </c>
      <c r="D223" s="62">
        <v>2006</v>
      </c>
      <c r="E223" s="74" t="s">
        <v>101</v>
      </c>
      <c r="F223" s="55" t="s">
        <v>117</v>
      </c>
      <c r="G223" s="55"/>
      <c r="H223" s="65" t="s">
        <v>101</v>
      </c>
      <c r="I223" s="66"/>
      <c r="J223" s="67"/>
      <c r="K223" s="17"/>
    </row>
    <row r="224" spans="1:11" ht="12.75">
      <c r="A224" s="61" t="s">
        <v>65</v>
      </c>
      <c r="B224" s="62">
        <v>2052</v>
      </c>
      <c r="C224" s="63" t="s">
        <v>1998</v>
      </c>
      <c r="D224" s="62">
        <v>2008</v>
      </c>
      <c r="E224" s="74" t="s">
        <v>1828</v>
      </c>
      <c r="F224" s="55" t="s">
        <v>1912</v>
      </c>
      <c r="G224" s="55"/>
      <c r="H224" s="65" t="s">
        <v>101</v>
      </c>
      <c r="I224" s="66"/>
      <c r="J224" s="67"/>
      <c r="K224" s="17"/>
    </row>
    <row r="225" spans="1:11" ht="12.75">
      <c r="A225" s="61" t="s">
        <v>65</v>
      </c>
      <c r="B225" s="62">
        <v>2053</v>
      </c>
      <c r="C225" s="63" t="s">
        <v>1996</v>
      </c>
      <c r="D225" s="62">
        <v>2009</v>
      </c>
      <c r="E225" s="74" t="s">
        <v>1841</v>
      </c>
      <c r="F225" s="55" t="s">
        <v>103</v>
      </c>
      <c r="G225" s="55"/>
      <c r="H225" s="65" t="s">
        <v>101</v>
      </c>
      <c r="I225" s="66"/>
      <c r="J225" s="67"/>
      <c r="K225" s="17"/>
    </row>
    <row r="226" spans="1:11" ht="12.75">
      <c r="A226" s="61" t="s">
        <v>65</v>
      </c>
      <c r="B226" s="62">
        <v>2059</v>
      </c>
      <c r="C226" s="63" t="s">
        <v>1994</v>
      </c>
      <c r="D226" s="62">
        <v>2006</v>
      </c>
      <c r="E226" s="74" t="s">
        <v>101</v>
      </c>
      <c r="F226" s="55" t="s">
        <v>103</v>
      </c>
      <c r="G226" s="55"/>
      <c r="H226" s="65" t="s">
        <v>101</v>
      </c>
      <c r="I226" s="66"/>
      <c r="J226" s="67"/>
      <c r="K226" s="17"/>
    </row>
    <row r="227" spans="1:11" ht="12.75">
      <c r="A227" s="61" t="s">
        <v>65</v>
      </c>
      <c r="B227" s="62">
        <v>2060</v>
      </c>
      <c r="C227" s="63" t="s">
        <v>2444</v>
      </c>
      <c r="D227" s="62">
        <v>2008</v>
      </c>
      <c r="E227" s="74" t="s">
        <v>401</v>
      </c>
      <c r="F227" s="55" t="s">
        <v>103</v>
      </c>
      <c r="G227" s="55"/>
      <c r="H227" s="65" t="s">
        <v>101</v>
      </c>
      <c r="I227" s="66"/>
      <c r="J227" s="67"/>
      <c r="K227" s="17"/>
    </row>
    <row r="228" spans="1:11" ht="12.75">
      <c r="A228" s="61" t="s">
        <v>65</v>
      </c>
      <c r="B228" s="62">
        <v>2067</v>
      </c>
      <c r="C228" s="63" t="s">
        <v>2446</v>
      </c>
      <c r="D228" s="62">
        <v>2008</v>
      </c>
      <c r="E228" s="74" t="s">
        <v>1220</v>
      </c>
      <c r="F228" s="55" t="s">
        <v>53</v>
      </c>
      <c r="G228" s="55"/>
      <c r="H228" s="65" t="s">
        <v>101</v>
      </c>
      <c r="I228" s="66"/>
      <c r="J228" s="67"/>
      <c r="K228" s="17"/>
    </row>
    <row r="229" spans="1:11" ht="12.75">
      <c r="A229" s="61" t="s">
        <v>65</v>
      </c>
      <c r="B229" s="62">
        <v>2078</v>
      </c>
      <c r="C229" s="63" t="s">
        <v>2449</v>
      </c>
      <c r="D229" s="62">
        <v>2008</v>
      </c>
      <c r="E229" s="74" t="s">
        <v>101</v>
      </c>
      <c r="F229" s="55" t="s">
        <v>103</v>
      </c>
      <c r="G229" s="55"/>
      <c r="H229" s="65" t="s">
        <v>101</v>
      </c>
      <c r="I229" s="66"/>
      <c r="J229" s="67"/>
      <c r="K229" s="17"/>
    </row>
    <row r="230" spans="1:11" ht="12.75">
      <c r="A230" s="61" t="s">
        <v>65</v>
      </c>
      <c r="B230" s="62">
        <v>2079</v>
      </c>
      <c r="C230" s="63" t="s">
        <v>1537</v>
      </c>
      <c r="D230" s="62">
        <v>2007</v>
      </c>
      <c r="E230" s="74" t="s">
        <v>1536</v>
      </c>
      <c r="F230" s="55" t="s">
        <v>105</v>
      </c>
      <c r="G230" s="55"/>
      <c r="H230" s="65" t="s">
        <v>101</v>
      </c>
      <c r="I230" s="66"/>
      <c r="J230" s="67"/>
      <c r="K230" s="17"/>
    </row>
    <row r="231" spans="1:11" ht="12.75">
      <c r="A231" s="61" t="s">
        <v>65</v>
      </c>
      <c r="B231" s="62">
        <v>2081</v>
      </c>
      <c r="C231" s="63" t="s">
        <v>1540</v>
      </c>
      <c r="D231" s="62">
        <v>2007</v>
      </c>
      <c r="E231" s="74" t="s">
        <v>1184</v>
      </c>
      <c r="F231" s="55" t="s">
        <v>103</v>
      </c>
      <c r="G231" s="55"/>
      <c r="H231" s="65" t="s">
        <v>101</v>
      </c>
      <c r="I231" s="66"/>
      <c r="J231" s="67"/>
      <c r="K231" s="17"/>
    </row>
    <row r="232" spans="1:11" ht="12.75">
      <c r="A232" s="61" t="s">
        <v>65</v>
      </c>
      <c r="B232" s="62">
        <v>2082</v>
      </c>
      <c r="C232" s="63" t="s">
        <v>2001</v>
      </c>
      <c r="D232" s="62">
        <v>2009</v>
      </c>
      <c r="E232" s="74" t="s">
        <v>1453</v>
      </c>
      <c r="F232" s="55" t="s">
        <v>103</v>
      </c>
      <c r="G232" s="55"/>
      <c r="H232" s="65" t="s">
        <v>101</v>
      </c>
      <c r="I232" s="66"/>
      <c r="J232" s="67"/>
      <c r="K232" s="17"/>
    </row>
    <row r="233" spans="1:11" ht="12.75">
      <c r="A233" s="68"/>
      <c r="B233" s="55"/>
      <c r="C233" s="63"/>
      <c r="D233" s="69"/>
      <c r="E233" s="55"/>
      <c r="F233" s="69"/>
      <c r="G233" s="55"/>
      <c r="H233" s="75"/>
      <c r="I233" s="75"/>
      <c r="J233" s="71"/>
      <c r="K233" s="55"/>
    </row>
    <row r="234" spans="1:11" ht="18">
      <c r="A234" s="57"/>
      <c r="B234" s="58" t="s">
        <v>1651</v>
      </c>
      <c r="C234" s="58"/>
      <c r="D234" s="59"/>
      <c r="E234" s="59"/>
      <c r="F234" s="59"/>
      <c r="G234" s="59"/>
      <c r="H234" s="76"/>
      <c r="I234" s="76"/>
      <c r="J234" s="58"/>
      <c r="K234" s="58"/>
    </row>
    <row r="235" spans="1:11" ht="11.25" customHeight="1">
      <c r="A235" s="57"/>
      <c r="B235" s="59"/>
      <c r="C235" s="58"/>
      <c r="D235" s="59"/>
      <c r="E235" s="59"/>
      <c r="F235" s="59"/>
      <c r="G235" s="59"/>
      <c r="H235" s="76"/>
      <c r="J235" s="58"/>
      <c r="K235" s="58"/>
    </row>
    <row r="236" spans="1:12" ht="15">
      <c r="A236" s="29" t="s">
        <v>66</v>
      </c>
      <c r="B236" s="29" t="s">
        <v>67</v>
      </c>
      <c r="C236" s="29" t="s">
        <v>74</v>
      </c>
      <c r="D236" s="29" t="s">
        <v>75</v>
      </c>
      <c r="E236" s="29" t="s">
        <v>73</v>
      </c>
      <c r="F236" s="29" t="s">
        <v>68</v>
      </c>
      <c r="G236" s="29" t="s">
        <v>615</v>
      </c>
      <c r="H236" s="29" t="s">
        <v>616</v>
      </c>
      <c r="I236" s="29" t="s">
        <v>69</v>
      </c>
      <c r="J236" s="29" t="s">
        <v>617</v>
      </c>
      <c r="K236" s="16"/>
      <c r="L236" s="16"/>
    </row>
    <row r="237" spans="1:12" ht="12.75">
      <c r="A237" s="77">
        <v>1</v>
      </c>
      <c r="B237" s="19">
        <v>805</v>
      </c>
      <c r="C237" s="21" t="s">
        <v>383</v>
      </c>
      <c r="D237" s="45">
        <v>2003</v>
      </c>
      <c r="E237" s="20" t="s">
        <v>1220</v>
      </c>
      <c r="F237" s="19" t="s">
        <v>53</v>
      </c>
      <c r="G237" s="15">
        <v>1</v>
      </c>
      <c r="H237" s="13">
        <v>0.04641354166666667</v>
      </c>
      <c r="I237" s="66">
        <v>0</v>
      </c>
      <c r="J237" s="67">
        <v>22.53293534124829</v>
      </c>
      <c r="K237" s="17"/>
      <c r="L237" s="16"/>
    </row>
    <row r="238" spans="1:12" ht="12.75">
      <c r="A238" s="77">
        <v>2</v>
      </c>
      <c r="B238" s="19">
        <v>1050</v>
      </c>
      <c r="C238" s="21" t="s">
        <v>1532</v>
      </c>
      <c r="D238" s="45">
        <v>2007</v>
      </c>
      <c r="E238" s="20" t="s">
        <v>2101</v>
      </c>
      <c r="F238" s="19" t="s">
        <v>105</v>
      </c>
      <c r="G238" s="15">
        <v>1</v>
      </c>
      <c r="H238" s="13">
        <v>0.047851620370370364</v>
      </c>
      <c r="I238" s="66">
        <v>0.001438078703703695</v>
      </c>
      <c r="J238" s="67">
        <v>21.85575588117203</v>
      </c>
      <c r="K238" s="17"/>
      <c r="L238" s="16"/>
    </row>
    <row r="239" spans="1:12" ht="12.75">
      <c r="A239" s="77">
        <v>3</v>
      </c>
      <c r="B239" s="19">
        <v>815</v>
      </c>
      <c r="C239" s="21" t="s">
        <v>534</v>
      </c>
      <c r="D239" s="45">
        <v>2003</v>
      </c>
      <c r="E239" s="20" t="s">
        <v>101</v>
      </c>
      <c r="F239" s="19" t="s">
        <v>456</v>
      </c>
      <c r="G239" s="15">
        <v>1</v>
      </c>
      <c r="H239" s="13">
        <v>0.05049050925925926</v>
      </c>
      <c r="I239" s="66">
        <v>0.004076967592592594</v>
      </c>
      <c r="J239" s="67">
        <v>20.713463751438436</v>
      </c>
      <c r="K239" s="17"/>
      <c r="L239" s="16"/>
    </row>
    <row r="240" spans="1:12" ht="12.75">
      <c r="A240" s="77">
        <v>4</v>
      </c>
      <c r="B240" s="19">
        <v>826</v>
      </c>
      <c r="C240" s="21" t="s">
        <v>1975</v>
      </c>
      <c r="D240" s="45">
        <v>2004</v>
      </c>
      <c r="E240" s="20" t="s">
        <v>1536</v>
      </c>
      <c r="F240" s="19" t="s">
        <v>105</v>
      </c>
      <c r="G240" s="15">
        <v>1</v>
      </c>
      <c r="H240" s="13">
        <v>0.05083831018518518</v>
      </c>
      <c r="I240" s="66">
        <v>0.0044247685185185084</v>
      </c>
      <c r="J240" s="67">
        <v>20.571756408184083</v>
      </c>
      <c r="K240" s="17"/>
      <c r="L240" s="16"/>
    </row>
    <row r="241" spans="1:12" ht="12.75">
      <c r="A241" s="77">
        <v>5</v>
      </c>
      <c r="B241" s="19">
        <v>853</v>
      </c>
      <c r="C241" s="21" t="s">
        <v>227</v>
      </c>
      <c r="D241" s="45">
        <v>2003</v>
      </c>
      <c r="E241" s="20" t="s">
        <v>1258</v>
      </c>
      <c r="F241" s="19" t="s">
        <v>107</v>
      </c>
      <c r="G241" s="15">
        <v>1</v>
      </c>
      <c r="H241" s="13">
        <v>0.051383217592592595</v>
      </c>
      <c r="I241" s="66">
        <v>0.004969675925925926</v>
      </c>
      <c r="J241" s="67">
        <v>20.3535975817151</v>
      </c>
      <c r="K241" s="17"/>
      <c r="L241" s="16"/>
    </row>
    <row r="242" spans="1:12" ht="12.75">
      <c r="A242" s="77">
        <v>6</v>
      </c>
      <c r="B242" s="19">
        <v>831</v>
      </c>
      <c r="C242" s="21" t="s">
        <v>536</v>
      </c>
      <c r="D242" s="45">
        <v>2003</v>
      </c>
      <c r="E242" s="20" t="s">
        <v>1190</v>
      </c>
      <c r="F242" s="19" t="s">
        <v>103</v>
      </c>
      <c r="G242" s="15">
        <v>1</v>
      </c>
      <c r="H242" s="13">
        <v>0.05155046296296296</v>
      </c>
      <c r="I242" s="66">
        <v>0.005136921296296289</v>
      </c>
      <c r="J242" s="67">
        <v>20.287564324780647</v>
      </c>
      <c r="K242" s="17"/>
      <c r="L242" s="16"/>
    </row>
    <row r="243" spans="1:12" ht="12.75">
      <c r="A243" s="77">
        <v>7</v>
      </c>
      <c r="B243" s="19">
        <v>930</v>
      </c>
      <c r="C243" s="21" t="s">
        <v>357</v>
      </c>
      <c r="D243" s="45">
        <v>2004</v>
      </c>
      <c r="E243" s="20" t="s">
        <v>1453</v>
      </c>
      <c r="F243" s="19" t="s">
        <v>103</v>
      </c>
      <c r="G243" s="15">
        <v>1</v>
      </c>
      <c r="H243" s="13">
        <v>0.0532849537037037</v>
      </c>
      <c r="I243" s="66">
        <v>0.0068714120370370335</v>
      </c>
      <c r="J243" s="67">
        <v>19.627179168603465</v>
      </c>
      <c r="K243" s="17"/>
      <c r="L243" s="16"/>
    </row>
    <row r="244" spans="1:12" ht="12.75">
      <c r="A244" s="77">
        <v>8</v>
      </c>
      <c r="B244" s="19">
        <v>878</v>
      </c>
      <c r="C244" s="21" t="s">
        <v>23</v>
      </c>
      <c r="D244" s="45">
        <v>2003</v>
      </c>
      <c r="E244" s="20" t="s">
        <v>1213</v>
      </c>
      <c r="F244" s="19" t="s">
        <v>103</v>
      </c>
      <c r="G244" s="15">
        <v>1</v>
      </c>
      <c r="H244" s="13">
        <v>0.05443159722222222</v>
      </c>
      <c r="I244" s="66">
        <v>0.008018055555555549</v>
      </c>
      <c r="J244" s="67">
        <v>19.213717522629704</v>
      </c>
      <c r="K244" s="17"/>
      <c r="L244" s="16"/>
    </row>
    <row r="245" spans="1:12" ht="12.75">
      <c r="A245" s="77">
        <v>9</v>
      </c>
      <c r="B245" s="19">
        <v>844</v>
      </c>
      <c r="C245" s="21" t="s">
        <v>1442</v>
      </c>
      <c r="D245" s="45">
        <v>2003</v>
      </c>
      <c r="E245" s="20" t="s">
        <v>1220</v>
      </c>
      <c r="F245" s="19" t="s">
        <v>53</v>
      </c>
      <c r="G245" s="15">
        <v>1</v>
      </c>
      <c r="H245" s="13">
        <v>0.05453252314814815</v>
      </c>
      <c r="I245" s="66">
        <v>0.008118981481481484</v>
      </c>
      <c r="J245" s="67">
        <v>19.17815778470629</v>
      </c>
      <c r="K245" s="17"/>
      <c r="L245" s="16"/>
    </row>
    <row r="246" spans="1:12" ht="12.75">
      <c r="A246" s="77">
        <v>10</v>
      </c>
      <c r="B246" s="19">
        <v>856</v>
      </c>
      <c r="C246" s="21" t="s">
        <v>547</v>
      </c>
      <c r="D246" s="45">
        <v>2003</v>
      </c>
      <c r="E246" s="20" t="s">
        <v>1220</v>
      </c>
      <c r="F246" s="19" t="s">
        <v>53</v>
      </c>
      <c r="G246" s="15">
        <v>1</v>
      </c>
      <c r="H246" s="13">
        <v>0.055922106481481486</v>
      </c>
      <c r="I246" s="66">
        <v>0.009508564814814817</v>
      </c>
      <c r="J246" s="67">
        <v>18.70160834659652</v>
      </c>
      <c r="K246" s="17"/>
      <c r="L246" s="16"/>
    </row>
    <row r="247" spans="1:12" ht="12.75">
      <c r="A247" s="77">
        <v>11</v>
      </c>
      <c r="B247" s="19">
        <v>820</v>
      </c>
      <c r="C247" s="21" t="s">
        <v>358</v>
      </c>
      <c r="D247" s="45">
        <v>2005</v>
      </c>
      <c r="E247" s="20" t="s">
        <v>1190</v>
      </c>
      <c r="F247" s="19" t="s">
        <v>103</v>
      </c>
      <c r="G247" s="15">
        <v>1</v>
      </c>
      <c r="H247" s="13">
        <v>0.05631608796296297</v>
      </c>
      <c r="I247" s="66">
        <v>0.009902546296296298</v>
      </c>
      <c r="J247" s="67">
        <v>18.570773843899453</v>
      </c>
      <c r="K247" s="17"/>
      <c r="L247" s="16"/>
    </row>
    <row r="248" spans="1:12" ht="12.75">
      <c r="A248" s="77">
        <v>12</v>
      </c>
      <c r="B248" s="19">
        <v>813</v>
      </c>
      <c r="C248" s="21" t="s">
        <v>945</v>
      </c>
      <c r="D248" s="45">
        <v>2004</v>
      </c>
      <c r="E248" s="20" t="s">
        <v>389</v>
      </c>
      <c r="F248" s="19" t="s">
        <v>103</v>
      </c>
      <c r="G248" s="15">
        <v>1</v>
      </c>
      <c r="H248" s="13">
        <v>0.05717488425925926</v>
      </c>
      <c r="I248" s="66">
        <v>0.010761342592592593</v>
      </c>
      <c r="J248" s="67">
        <v>18.29183122769443</v>
      </c>
      <c r="K248" s="17"/>
      <c r="L248" s="16"/>
    </row>
    <row r="249" spans="1:12" ht="12.75">
      <c r="A249" s="77">
        <v>13</v>
      </c>
      <c r="B249" s="19">
        <v>960</v>
      </c>
      <c r="C249" s="21" t="s">
        <v>378</v>
      </c>
      <c r="D249" s="45">
        <v>2004</v>
      </c>
      <c r="E249" s="20" t="s">
        <v>1212</v>
      </c>
      <c r="F249" s="19" t="s">
        <v>109</v>
      </c>
      <c r="G249" s="15">
        <v>1</v>
      </c>
      <c r="H249" s="13">
        <v>0.057763310185185185</v>
      </c>
      <c r="I249" s="66">
        <v>0.011349768518518516</v>
      </c>
      <c r="J249" s="67">
        <v>18.105495166057207</v>
      </c>
      <c r="K249" s="17"/>
      <c r="L249" s="16"/>
    </row>
    <row r="250" spans="1:12" ht="12.75">
      <c r="A250" s="77">
        <v>14</v>
      </c>
      <c r="B250" s="19">
        <v>949</v>
      </c>
      <c r="C250" s="21" t="s">
        <v>1024</v>
      </c>
      <c r="D250" s="45">
        <v>2004</v>
      </c>
      <c r="E250" s="20" t="s">
        <v>25</v>
      </c>
      <c r="F250" s="19" t="s">
        <v>232</v>
      </c>
      <c r="G250" s="15">
        <v>1</v>
      </c>
      <c r="H250" s="13">
        <v>0.05797662037037037</v>
      </c>
      <c r="I250" s="66">
        <v>0.011563078703703704</v>
      </c>
      <c r="J250" s="67">
        <v>18.03888061519051</v>
      </c>
      <c r="K250" s="17"/>
      <c r="L250" s="16"/>
    </row>
    <row r="251" spans="1:12" ht="12.75">
      <c r="A251" s="77">
        <v>15</v>
      </c>
      <c r="B251" s="19">
        <v>857</v>
      </c>
      <c r="C251" s="21" t="s">
        <v>33</v>
      </c>
      <c r="D251" s="45">
        <v>2005</v>
      </c>
      <c r="E251" s="20" t="s">
        <v>229</v>
      </c>
      <c r="F251" s="19" t="s">
        <v>103</v>
      </c>
      <c r="G251" s="15">
        <v>1</v>
      </c>
      <c r="H251" s="13">
        <v>0.05842928240740741</v>
      </c>
      <c r="I251" s="66">
        <v>0.012015740740740743</v>
      </c>
      <c r="J251" s="67">
        <v>17.899130200523345</v>
      </c>
      <c r="K251" s="17"/>
      <c r="L251" s="16"/>
    </row>
    <row r="252" spans="1:12" ht="12.75">
      <c r="A252" s="77">
        <v>16</v>
      </c>
      <c r="B252" s="19">
        <v>923</v>
      </c>
      <c r="C252" s="21" t="s">
        <v>76</v>
      </c>
      <c r="D252" s="45">
        <v>2004</v>
      </c>
      <c r="E252" s="20" t="s">
        <v>101</v>
      </c>
      <c r="F252" s="19" t="s">
        <v>103</v>
      </c>
      <c r="G252" s="15">
        <v>1</v>
      </c>
      <c r="H252" s="13">
        <v>0.058783449074074075</v>
      </c>
      <c r="I252" s="66">
        <v>0.012369907407407406</v>
      </c>
      <c r="J252" s="67">
        <v>17.791289041503163</v>
      </c>
      <c r="K252" s="17"/>
      <c r="L252" s="16"/>
    </row>
    <row r="253" spans="1:12" ht="12.75">
      <c r="A253" s="77">
        <v>17</v>
      </c>
      <c r="B253" s="19">
        <v>988</v>
      </c>
      <c r="C253" s="21" t="s">
        <v>1482</v>
      </c>
      <c r="D253" s="45">
        <v>2003</v>
      </c>
      <c r="E253" s="20" t="s">
        <v>1182</v>
      </c>
      <c r="F253" s="19" t="s">
        <v>105</v>
      </c>
      <c r="G253" s="15">
        <v>1</v>
      </c>
      <c r="H253" s="13">
        <v>0.06032916666666666</v>
      </c>
      <c r="I253" s="66">
        <v>0.013915624999999994</v>
      </c>
      <c r="J253" s="67">
        <v>17.335451343324817</v>
      </c>
      <c r="K253" s="17"/>
      <c r="L253" s="16"/>
    </row>
    <row r="254" spans="1:12" ht="12.75">
      <c r="A254" s="77">
        <v>18</v>
      </c>
      <c r="B254" s="19">
        <v>879</v>
      </c>
      <c r="C254" s="21" t="s">
        <v>1446</v>
      </c>
      <c r="D254" s="45">
        <v>2004</v>
      </c>
      <c r="E254" s="20" t="s">
        <v>1220</v>
      </c>
      <c r="F254" s="19" t="s">
        <v>53</v>
      </c>
      <c r="G254" s="15">
        <v>1</v>
      </c>
      <c r="H254" s="13">
        <v>0.06112453703703704</v>
      </c>
      <c r="I254" s="66">
        <v>0.01471099537037037</v>
      </c>
      <c r="J254" s="67">
        <v>17.109877375425096</v>
      </c>
      <c r="K254" s="17"/>
      <c r="L254" s="16"/>
    </row>
    <row r="255" spans="1:12" ht="12.75">
      <c r="A255" s="77">
        <v>19</v>
      </c>
      <c r="B255" s="19">
        <v>956</v>
      </c>
      <c r="C255" s="21" t="s">
        <v>377</v>
      </c>
      <c r="D255" s="45">
        <v>2006</v>
      </c>
      <c r="E255" s="20" t="s">
        <v>1453</v>
      </c>
      <c r="F255" s="19" t="s">
        <v>103</v>
      </c>
      <c r="G255" s="15">
        <v>1</v>
      </c>
      <c r="H255" s="13">
        <v>0.062304050925925926</v>
      </c>
      <c r="I255" s="66">
        <v>0.015890509259259257</v>
      </c>
      <c r="J255" s="67">
        <v>16.785960427785632</v>
      </c>
      <c r="K255" s="17"/>
      <c r="L255" s="16"/>
    </row>
    <row r="256" spans="1:12" ht="12.75">
      <c r="A256" s="77">
        <v>20</v>
      </c>
      <c r="B256" s="19">
        <v>1085</v>
      </c>
      <c r="C256" s="21" t="s">
        <v>2334</v>
      </c>
      <c r="D256" s="45">
        <v>2005</v>
      </c>
      <c r="E256" s="20" t="s">
        <v>101</v>
      </c>
      <c r="F256" s="19" t="s">
        <v>103</v>
      </c>
      <c r="G256" s="15">
        <v>1</v>
      </c>
      <c r="H256" s="13">
        <v>0.06266006944444445</v>
      </c>
      <c r="I256" s="66">
        <v>0.016246527777777783</v>
      </c>
      <c r="J256" s="67">
        <v>16.69058688580912</v>
      </c>
      <c r="K256" s="17"/>
      <c r="L256" s="16"/>
    </row>
    <row r="257" spans="1:12" ht="12.75">
      <c r="A257" s="77">
        <v>21</v>
      </c>
      <c r="B257" s="19">
        <v>941</v>
      </c>
      <c r="C257" s="21" t="s">
        <v>376</v>
      </c>
      <c r="D257" s="45">
        <v>2004</v>
      </c>
      <c r="E257" s="20" t="s">
        <v>1190</v>
      </c>
      <c r="F257" s="19" t="s">
        <v>103</v>
      </c>
      <c r="G257" s="15">
        <v>1</v>
      </c>
      <c r="H257" s="13">
        <v>0.06404409722222222</v>
      </c>
      <c r="I257" s="66">
        <v>0.017630555555555552</v>
      </c>
      <c r="J257" s="67">
        <v>16.329894224357133</v>
      </c>
      <c r="K257" s="17"/>
      <c r="L257" s="16"/>
    </row>
    <row r="258" spans="1:12" ht="12.75">
      <c r="A258" s="77">
        <v>22</v>
      </c>
      <c r="B258" s="19">
        <v>981</v>
      </c>
      <c r="C258" s="21" t="s">
        <v>146</v>
      </c>
      <c r="D258" s="45">
        <v>2007</v>
      </c>
      <c r="E258" s="20" t="s">
        <v>25</v>
      </c>
      <c r="F258" s="19" t="s">
        <v>232</v>
      </c>
      <c r="G258" s="15">
        <v>1</v>
      </c>
      <c r="H258" s="13">
        <v>0.06484988425925926</v>
      </c>
      <c r="I258" s="66">
        <v>0.018436342592592594</v>
      </c>
      <c r="J258" s="67">
        <v>16.12698843304426</v>
      </c>
      <c r="K258" s="17"/>
      <c r="L258" s="16"/>
    </row>
    <row r="259" spans="1:12" ht="12.75">
      <c r="A259" s="77">
        <v>23</v>
      </c>
      <c r="B259" s="19">
        <v>940</v>
      </c>
      <c r="C259" s="21" t="s">
        <v>606</v>
      </c>
      <c r="D259" s="45">
        <v>2003</v>
      </c>
      <c r="E259" s="20" t="s">
        <v>1174</v>
      </c>
      <c r="F259" s="19" t="s">
        <v>105</v>
      </c>
      <c r="G259" s="15">
        <v>1</v>
      </c>
      <c r="H259" s="13">
        <v>0.06513310185185185</v>
      </c>
      <c r="I259" s="66">
        <v>0.018719560185185183</v>
      </c>
      <c r="J259" s="67">
        <v>16.05686361617059</v>
      </c>
      <c r="K259" s="17"/>
      <c r="L259" s="16"/>
    </row>
    <row r="260" spans="1:12" ht="12.75">
      <c r="A260" s="77">
        <v>24</v>
      </c>
      <c r="B260" s="19">
        <v>959</v>
      </c>
      <c r="C260" s="21" t="s">
        <v>1026</v>
      </c>
      <c r="D260" s="45">
        <v>2004</v>
      </c>
      <c r="E260" s="20" t="s">
        <v>101</v>
      </c>
      <c r="F260" s="19" t="s">
        <v>105</v>
      </c>
      <c r="G260" s="15">
        <v>1</v>
      </c>
      <c r="H260" s="13">
        <v>0.06513553240740741</v>
      </c>
      <c r="I260" s="66">
        <v>0.01872199074074074</v>
      </c>
      <c r="J260" s="67">
        <v>16.056264448594543</v>
      </c>
      <c r="K260" s="17"/>
      <c r="L260" s="16"/>
    </row>
    <row r="261" spans="1:12" ht="12.75">
      <c r="A261" s="77">
        <v>25</v>
      </c>
      <c r="B261" s="19">
        <v>1004</v>
      </c>
      <c r="C261" s="21" t="s">
        <v>2352</v>
      </c>
      <c r="D261" s="45">
        <v>2005</v>
      </c>
      <c r="E261" s="20" t="s">
        <v>108</v>
      </c>
      <c r="F261" s="19" t="s">
        <v>105</v>
      </c>
      <c r="G261" s="15">
        <v>1</v>
      </c>
      <c r="H261" s="13">
        <v>0.06857361111111111</v>
      </c>
      <c r="I261" s="66">
        <v>0.022160069444444444</v>
      </c>
      <c r="J261" s="67">
        <v>15.251250683571993</v>
      </c>
      <c r="K261" s="17"/>
      <c r="L261" s="16"/>
    </row>
    <row r="262" spans="1:12" ht="12.75">
      <c r="A262" s="77">
        <v>26</v>
      </c>
      <c r="B262" s="19">
        <v>928</v>
      </c>
      <c r="C262" s="21" t="s">
        <v>1534</v>
      </c>
      <c r="D262" s="45">
        <v>2007</v>
      </c>
      <c r="E262" s="20" t="s">
        <v>1984</v>
      </c>
      <c r="F262" s="19" t="s">
        <v>103</v>
      </c>
      <c r="G262" s="15">
        <v>1</v>
      </c>
      <c r="H262" s="13">
        <v>0.07872835648148148</v>
      </c>
      <c r="I262" s="66">
        <v>0.03231481481481481</v>
      </c>
      <c r="J262" s="67">
        <v>13.284074253211863</v>
      </c>
      <c r="K262" s="17"/>
      <c r="L262" s="16"/>
    </row>
    <row r="263" spans="1:12" ht="12.75">
      <c r="A263" s="77">
        <v>27</v>
      </c>
      <c r="B263" s="19">
        <v>1010</v>
      </c>
      <c r="C263" s="21" t="s">
        <v>2368</v>
      </c>
      <c r="D263" s="45">
        <v>2003</v>
      </c>
      <c r="E263" s="20" t="s">
        <v>1182</v>
      </c>
      <c r="F263" s="19" t="s">
        <v>105</v>
      </c>
      <c r="G263" s="15">
        <v>1</v>
      </c>
      <c r="H263" s="13">
        <v>0.0935457175925926</v>
      </c>
      <c r="I263" s="66">
        <v>0.04713217592592593</v>
      </c>
      <c r="J263" s="67">
        <v>11.17991673213855</v>
      </c>
      <c r="K263" s="17"/>
      <c r="L263" s="16"/>
    </row>
    <row r="264" spans="1:12" ht="12.75">
      <c r="A264" s="77">
        <v>28</v>
      </c>
      <c r="B264" s="19">
        <v>1089</v>
      </c>
      <c r="C264" s="21" t="s">
        <v>1492</v>
      </c>
      <c r="D264" s="45">
        <v>2004</v>
      </c>
      <c r="E264" s="20" t="s">
        <v>1238</v>
      </c>
      <c r="F264" s="19" t="s">
        <v>105</v>
      </c>
      <c r="G264" s="15">
        <v>1</v>
      </c>
      <c r="H264" s="13">
        <v>0.097771875</v>
      </c>
      <c r="I264" s="66">
        <v>0.051358333333333325</v>
      </c>
      <c r="J264" s="67">
        <v>10.696668477855555</v>
      </c>
      <c r="K264" s="17"/>
      <c r="L264" s="16"/>
    </row>
    <row r="265" spans="1:12" ht="12.75">
      <c r="A265" s="77" t="s">
        <v>65</v>
      </c>
      <c r="B265" s="19">
        <v>881</v>
      </c>
      <c r="C265" s="21" t="s">
        <v>1473</v>
      </c>
      <c r="D265" s="45">
        <v>2003</v>
      </c>
      <c r="E265" s="20" t="s">
        <v>1190</v>
      </c>
      <c r="F265" s="19" t="s">
        <v>103</v>
      </c>
      <c r="H265" s="13" t="s">
        <v>101</v>
      </c>
      <c r="I265" s="66"/>
      <c r="J265" s="67"/>
      <c r="K265" s="17"/>
      <c r="L265" s="16"/>
    </row>
    <row r="266" spans="1:12" ht="12.75">
      <c r="A266" s="77" t="s">
        <v>65</v>
      </c>
      <c r="B266" s="19">
        <v>965</v>
      </c>
      <c r="C266" s="21" t="s">
        <v>554</v>
      </c>
      <c r="D266" s="45">
        <v>2003</v>
      </c>
      <c r="E266" s="20" t="s">
        <v>1190</v>
      </c>
      <c r="F266" s="19" t="s">
        <v>103</v>
      </c>
      <c r="H266" s="13" t="s">
        <v>101</v>
      </c>
      <c r="I266" s="66"/>
      <c r="J266" s="67"/>
      <c r="K266" s="17"/>
      <c r="L266" s="16"/>
    </row>
    <row r="267" spans="1:12" ht="12.75">
      <c r="A267" s="77" t="s">
        <v>65</v>
      </c>
      <c r="B267" s="19">
        <v>976</v>
      </c>
      <c r="C267" s="21" t="s">
        <v>46</v>
      </c>
      <c r="D267" s="45">
        <v>2005</v>
      </c>
      <c r="E267" s="20" t="s">
        <v>101</v>
      </c>
      <c r="F267" s="19" t="s">
        <v>103</v>
      </c>
      <c r="H267" s="13" t="s">
        <v>101</v>
      </c>
      <c r="I267" s="66"/>
      <c r="J267" s="67"/>
      <c r="K267" s="17"/>
      <c r="L267" s="16"/>
    </row>
    <row r="268" spans="1:12" ht="12.75">
      <c r="A268" s="77" t="s">
        <v>65</v>
      </c>
      <c r="B268" s="19">
        <v>1028</v>
      </c>
      <c r="C268" s="21" t="s">
        <v>2014</v>
      </c>
      <c r="D268" s="45">
        <v>2007</v>
      </c>
      <c r="E268" s="20" t="s">
        <v>101</v>
      </c>
      <c r="F268" s="19" t="s">
        <v>105</v>
      </c>
      <c r="H268" s="13" t="s">
        <v>101</v>
      </c>
      <c r="I268" s="66"/>
      <c r="J268" s="67"/>
      <c r="K268" s="17"/>
      <c r="L268" s="16"/>
    </row>
    <row r="269" spans="1:11" ht="12.75">
      <c r="A269" s="1"/>
      <c r="B269" s="2"/>
      <c r="C269" s="16"/>
      <c r="D269" s="2"/>
      <c r="F269" s="2"/>
      <c r="H269" s="78"/>
      <c r="I269" s="4"/>
      <c r="J269" s="79"/>
      <c r="K269" s="67"/>
    </row>
    <row r="270" spans="2:11" ht="18">
      <c r="B270" s="58" t="s">
        <v>1652</v>
      </c>
      <c r="H270" s="17"/>
      <c r="I270" s="18"/>
      <c r="J270" s="27"/>
      <c r="K270" s="16"/>
    </row>
    <row r="271" spans="8:11" ht="12.75">
      <c r="H271" s="17"/>
      <c r="I271" s="18"/>
      <c r="J271" s="27"/>
      <c r="K271" s="16"/>
    </row>
    <row r="272" spans="1:12" ht="15">
      <c r="A272" s="29" t="s">
        <v>66</v>
      </c>
      <c r="B272" s="29" t="s">
        <v>67</v>
      </c>
      <c r="C272" s="29" t="s">
        <v>74</v>
      </c>
      <c r="D272" s="29" t="s">
        <v>75</v>
      </c>
      <c r="E272" s="29" t="s">
        <v>73</v>
      </c>
      <c r="F272" s="29" t="s">
        <v>68</v>
      </c>
      <c r="G272" s="29" t="s">
        <v>615</v>
      </c>
      <c r="H272" s="29" t="s">
        <v>616</v>
      </c>
      <c r="I272" s="29" t="s">
        <v>69</v>
      </c>
      <c r="J272" s="29" t="s">
        <v>617</v>
      </c>
      <c r="K272" s="17"/>
      <c r="L272" s="16"/>
    </row>
    <row r="273" spans="1:12" ht="12.75">
      <c r="A273" s="1">
        <v>1</v>
      </c>
      <c r="B273" s="80">
        <v>877</v>
      </c>
      <c r="C273" s="8" t="s">
        <v>1477</v>
      </c>
      <c r="D273" s="81">
        <v>2003</v>
      </c>
      <c r="E273" s="20" t="s">
        <v>1209</v>
      </c>
      <c r="F273" s="9" t="s">
        <v>107</v>
      </c>
      <c r="G273" s="15">
        <v>1</v>
      </c>
      <c r="H273" s="82">
        <v>0.05653506944444445</v>
      </c>
      <c r="I273" s="66">
        <v>0</v>
      </c>
      <c r="J273" s="67">
        <v>18.49884228692859</v>
      </c>
      <c r="K273" s="17"/>
      <c r="L273" s="16"/>
    </row>
    <row r="274" spans="1:12" ht="12.75">
      <c r="A274" s="1">
        <v>2</v>
      </c>
      <c r="B274" s="80">
        <v>901</v>
      </c>
      <c r="C274" s="8" t="s">
        <v>1450</v>
      </c>
      <c r="D274" s="81">
        <v>2003</v>
      </c>
      <c r="E274" s="20" t="s">
        <v>1209</v>
      </c>
      <c r="F274" s="9" t="s">
        <v>107</v>
      </c>
      <c r="G274" s="15">
        <v>1</v>
      </c>
      <c r="H274" s="82">
        <v>0.05673564814814815</v>
      </c>
      <c r="I274" s="66">
        <v>0.00020057870370370628</v>
      </c>
      <c r="J274" s="67">
        <v>18.433442949350873</v>
      </c>
      <c r="K274" s="17"/>
      <c r="L274" s="16"/>
    </row>
    <row r="275" spans="1:12" ht="12.75">
      <c r="A275" s="1">
        <v>3</v>
      </c>
      <c r="B275" s="80">
        <v>909</v>
      </c>
      <c r="C275" s="8" t="s">
        <v>1135</v>
      </c>
      <c r="D275" s="81">
        <v>2005</v>
      </c>
      <c r="E275" s="20" t="s">
        <v>1190</v>
      </c>
      <c r="F275" s="9" t="s">
        <v>103</v>
      </c>
      <c r="G275" s="15">
        <v>1</v>
      </c>
      <c r="H275" s="82">
        <v>0.06120902777777778</v>
      </c>
      <c r="I275" s="66">
        <v>0.004673958333333332</v>
      </c>
      <c r="J275" s="67">
        <v>17.08625951600277</v>
      </c>
      <c r="K275" s="17"/>
      <c r="L275" s="16"/>
    </row>
    <row r="276" spans="1:12" ht="12.75">
      <c r="A276" s="1">
        <v>4</v>
      </c>
      <c r="B276" s="80">
        <v>1117</v>
      </c>
      <c r="C276" s="8" t="s">
        <v>1972</v>
      </c>
      <c r="D276" s="81">
        <v>2003</v>
      </c>
      <c r="E276" s="20" t="s">
        <v>2117</v>
      </c>
      <c r="F276" s="9" t="s">
        <v>982</v>
      </c>
      <c r="G276" s="15">
        <v>1</v>
      </c>
      <c r="H276" s="82">
        <v>0.06140231481481481</v>
      </c>
      <c r="I276" s="66">
        <v>0.0048672453703703655</v>
      </c>
      <c r="J276" s="67">
        <v>17.032474044138162</v>
      </c>
      <c r="K276" s="17"/>
      <c r="L276" s="16"/>
    </row>
    <row r="277" spans="1:12" ht="12.75">
      <c r="A277" s="1">
        <v>5</v>
      </c>
      <c r="B277" s="80">
        <v>888</v>
      </c>
      <c r="C277" s="8" t="s">
        <v>165</v>
      </c>
      <c r="D277" s="81">
        <v>2004</v>
      </c>
      <c r="E277" s="20" t="s">
        <v>250</v>
      </c>
      <c r="F277" s="9" t="s">
        <v>103</v>
      </c>
      <c r="G277" s="15">
        <v>1</v>
      </c>
      <c r="H277" s="82">
        <v>0.062825</v>
      </c>
      <c r="I277" s="66">
        <v>0.006289930555555559</v>
      </c>
      <c r="J277" s="67">
        <v>16.64677012866428</v>
      </c>
      <c r="K277" s="17"/>
      <c r="L277" s="16"/>
    </row>
    <row r="278" spans="1:12" ht="12.75">
      <c r="A278" s="1">
        <v>6</v>
      </c>
      <c r="B278" s="80">
        <v>924</v>
      </c>
      <c r="C278" s="8" t="s">
        <v>1983</v>
      </c>
      <c r="D278" s="81">
        <v>2003</v>
      </c>
      <c r="E278" s="20" t="s">
        <v>1174</v>
      </c>
      <c r="F278" s="9" t="s">
        <v>107</v>
      </c>
      <c r="G278" s="15">
        <v>1</v>
      </c>
      <c r="H278" s="82">
        <v>0.06304490740740741</v>
      </c>
      <c r="I278" s="66">
        <v>0.006509837962962964</v>
      </c>
      <c r="J278" s="67">
        <v>16.588704406764727</v>
      </c>
      <c r="K278" s="17"/>
      <c r="L278" s="16"/>
    </row>
    <row r="279" spans="1:12" ht="12.75">
      <c r="A279" s="1">
        <v>7</v>
      </c>
      <c r="B279" s="80">
        <v>921</v>
      </c>
      <c r="C279" s="8" t="s">
        <v>384</v>
      </c>
      <c r="D279" s="81">
        <v>2004</v>
      </c>
      <c r="E279" s="20" t="s">
        <v>1220</v>
      </c>
      <c r="F279" s="9" t="s">
        <v>53</v>
      </c>
      <c r="G279" s="15">
        <v>1</v>
      </c>
      <c r="H279" s="82">
        <v>0.06523009259259259</v>
      </c>
      <c r="I279" s="66">
        <v>0.008695023148148143</v>
      </c>
      <c r="J279" s="67">
        <v>16.03298863708951</v>
      </c>
      <c r="K279" s="17"/>
      <c r="L279" s="16"/>
    </row>
    <row r="280" spans="1:12" ht="12.75">
      <c r="A280" s="1">
        <v>8</v>
      </c>
      <c r="B280" s="80">
        <v>1040</v>
      </c>
      <c r="C280" s="8" t="s">
        <v>1990</v>
      </c>
      <c r="D280" s="81">
        <v>2004</v>
      </c>
      <c r="E280" s="20" t="s">
        <v>1209</v>
      </c>
      <c r="F280" s="9" t="s">
        <v>107</v>
      </c>
      <c r="G280" s="15">
        <v>1</v>
      </c>
      <c r="H280" s="82">
        <v>0.06642256944444445</v>
      </c>
      <c r="I280" s="66">
        <v>0.009887500000000007</v>
      </c>
      <c r="J280" s="67">
        <v>15.745150211451303</v>
      </c>
      <c r="K280" s="17"/>
      <c r="L280" s="16"/>
    </row>
    <row r="281" spans="1:12" ht="12.75">
      <c r="A281" s="1">
        <v>9</v>
      </c>
      <c r="B281" s="80">
        <v>1041</v>
      </c>
      <c r="C281" s="8" t="s">
        <v>2348</v>
      </c>
      <c r="D281" s="81">
        <v>2005</v>
      </c>
      <c r="E281" s="20" t="s">
        <v>1209</v>
      </c>
      <c r="F281" s="9" t="s">
        <v>107</v>
      </c>
      <c r="G281" s="15">
        <v>1</v>
      </c>
      <c r="H281" s="82">
        <v>0.06668032407407408</v>
      </c>
      <c r="I281" s="66">
        <v>0.010145254629629633</v>
      </c>
      <c r="J281" s="67">
        <v>15.684286899558773</v>
      </c>
      <c r="K281" s="17"/>
      <c r="L281" s="16"/>
    </row>
    <row r="282" spans="1:12" ht="12.75">
      <c r="A282" s="1">
        <v>10</v>
      </c>
      <c r="B282" s="80">
        <v>1039</v>
      </c>
      <c r="C282" s="8" t="s">
        <v>2359</v>
      </c>
      <c r="D282" s="81">
        <v>2005</v>
      </c>
      <c r="E282" s="20" t="s">
        <v>1209</v>
      </c>
      <c r="F282" s="9" t="s">
        <v>107</v>
      </c>
      <c r="G282" s="15">
        <v>1</v>
      </c>
      <c r="H282" s="82">
        <v>0.074925</v>
      </c>
      <c r="I282" s="66">
        <v>0.01838993055555556</v>
      </c>
      <c r="J282" s="67">
        <v>13.958402847291737</v>
      </c>
      <c r="K282" s="17"/>
      <c r="L282" s="16"/>
    </row>
    <row r="283" spans="1:12" ht="12.75">
      <c r="A283" s="1">
        <v>11</v>
      </c>
      <c r="B283" s="80">
        <v>969</v>
      </c>
      <c r="C283" s="8" t="s">
        <v>1986</v>
      </c>
      <c r="D283" s="81">
        <v>2005</v>
      </c>
      <c r="E283" s="20" t="s">
        <v>101</v>
      </c>
      <c r="F283" s="9" t="s">
        <v>105</v>
      </c>
      <c r="G283" s="15">
        <v>1</v>
      </c>
      <c r="H283" s="82">
        <v>0.07565393518518519</v>
      </c>
      <c r="I283" s="66">
        <v>0.019118865740740745</v>
      </c>
      <c r="J283" s="67">
        <v>13.823911879446188</v>
      </c>
      <c r="K283" s="17"/>
      <c r="L283" s="16"/>
    </row>
    <row r="284" spans="1:12" ht="12.75">
      <c r="A284" s="1">
        <v>12</v>
      </c>
      <c r="B284" s="80">
        <v>954</v>
      </c>
      <c r="C284" s="8" t="s">
        <v>228</v>
      </c>
      <c r="D284" s="81">
        <v>2006</v>
      </c>
      <c r="E284" s="20" t="s">
        <v>1212</v>
      </c>
      <c r="F284" s="9" t="s">
        <v>103</v>
      </c>
      <c r="G284" s="15">
        <v>1</v>
      </c>
      <c r="H284" s="82">
        <v>0.07726377314814815</v>
      </c>
      <c r="I284" s="66">
        <v>0.020728703703703708</v>
      </c>
      <c r="J284" s="67">
        <v>13.535882221646325</v>
      </c>
      <c r="K284" s="17"/>
      <c r="L284" s="16"/>
    </row>
    <row r="285" spans="1:12" ht="12.75">
      <c r="A285" s="1">
        <v>13</v>
      </c>
      <c r="B285" s="80">
        <v>1135</v>
      </c>
      <c r="C285" s="8" t="s">
        <v>2362</v>
      </c>
      <c r="D285" s="81">
        <v>2006</v>
      </c>
      <c r="E285" s="20" t="s">
        <v>101</v>
      </c>
      <c r="F285" s="9" t="s">
        <v>103</v>
      </c>
      <c r="G285" s="15">
        <v>1</v>
      </c>
      <c r="H285" s="82">
        <v>0.0790414351851852</v>
      </c>
      <c r="I285" s="66">
        <v>0.022506365740740747</v>
      </c>
      <c r="J285" s="67">
        <v>13.231456778119773</v>
      </c>
      <c r="K285" s="17"/>
      <c r="L285" s="16"/>
    </row>
    <row r="286" spans="1:12" ht="12.75">
      <c r="A286" s="1">
        <v>14</v>
      </c>
      <c r="B286" s="80">
        <v>962</v>
      </c>
      <c r="C286" s="8" t="s">
        <v>1488</v>
      </c>
      <c r="D286" s="81">
        <v>2003</v>
      </c>
      <c r="E286" s="20" t="s">
        <v>1174</v>
      </c>
      <c r="F286" s="9" t="s">
        <v>107</v>
      </c>
      <c r="G286" s="15">
        <v>1</v>
      </c>
      <c r="H286" s="82">
        <v>0.07905706018518519</v>
      </c>
      <c r="I286" s="66">
        <v>0.022521990740740738</v>
      </c>
      <c r="J286" s="67">
        <v>13.228841685784266</v>
      </c>
      <c r="K286" s="17"/>
      <c r="L286" s="16"/>
    </row>
    <row r="287" spans="1:12" ht="12.75">
      <c r="A287" s="1">
        <v>15</v>
      </c>
      <c r="B287" s="80">
        <v>1000</v>
      </c>
      <c r="C287" s="8" t="s">
        <v>2365</v>
      </c>
      <c r="D287" s="81">
        <v>2003</v>
      </c>
      <c r="E287" s="20" t="s">
        <v>1371</v>
      </c>
      <c r="F287" s="9" t="s">
        <v>103</v>
      </c>
      <c r="G287" s="15">
        <v>1</v>
      </c>
      <c r="H287" s="82">
        <v>0.08488090277777778</v>
      </c>
      <c r="I287" s="66">
        <v>0.028345833333333334</v>
      </c>
      <c r="J287" s="67">
        <v>12.321185320935788</v>
      </c>
      <c r="K287" s="17"/>
      <c r="L287" s="16"/>
    </row>
    <row r="288" spans="1:12" ht="12.75">
      <c r="A288" s="1" t="s">
        <v>70</v>
      </c>
      <c r="B288" s="80">
        <v>850</v>
      </c>
      <c r="C288" s="8" t="s">
        <v>1459</v>
      </c>
      <c r="D288" s="81">
        <v>2003</v>
      </c>
      <c r="E288" s="20" t="s">
        <v>1209</v>
      </c>
      <c r="F288" s="9" t="s">
        <v>107</v>
      </c>
      <c r="H288" s="82" t="s">
        <v>101</v>
      </c>
      <c r="I288" s="66"/>
      <c r="J288" s="67"/>
      <c r="K288" s="17"/>
      <c r="L288" s="16"/>
    </row>
    <row r="289" spans="1:11" ht="12.75">
      <c r="A289" s="1"/>
      <c r="H289" s="17"/>
      <c r="I289" s="18"/>
      <c r="J289" s="27"/>
      <c r="K289" s="16"/>
    </row>
    <row r="290" spans="2:11" ht="18">
      <c r="B290" s="58" t="s">
        <v>1653</v>
      </c>
      <c r="H290" s="17"/>
      <c r="I290" s="18"/>
      <c r="J290" s="27"/>
      <c r="K290" s="16"/>
    </row>
    <row r="291" spans="8:11" ht="12.75">
      <c r="H291" s="17"/>
      <c r="I291" s="18"/>
      <c r="J291" s="27"/>
      <c r="K291" s="16"/>
    </row>
    <row r="292" spans="1:13" ht="15">
      <c r="A292" s="29" t="s">
        <v>66</v>
      </c>
      <c r="B292" s="29" t="s">
        <v>67</v>
      </c>
      <c r="C292" s="29" t="s">
        <v>74</v>
      </c>
      <c r="D292" s="29" t="s">
        <v>75</v>
      </c>
      <c r="E292" s="29" t="s">
        <v>73</v>
      </c>
      <c r="F292" s="29" t="s">
        <v>68</v>
      </c>
      <c r="G292" s="29" t="s">
        <v>615</v>
      </c>
      <c r="H292" s="29" t="s">
        <v>616</v>
      </c>
      <c r="I292" s="29" t="s">
        <v>69</v>
      </c>
      <c r="J292" s="29" t="s">
        <v>617</v>
      </c>
      <c r="K292" s="16"/>
      <c r="L292"/>
      <c r="M292" s="16"/>
    </row>
    <row r="293" spans="1:13" ht="12.75">
      <c r="A293" s="1">
        <v>1</v>
      </c>
      <c r="B293" s="2">
        <v>240</v>
      </c>
      <c r="C293" s="16" t="s">
        <v>434</v>
      </c>
      <c r="D293" s="83">
        <v>2000</v>
      </c>
      <c r="E293" s="20" t="s">
        <v>1170</v>
      </c>
      <c r="F293" s="2" t="s">
        <v>105</v>
      </c>
      <c r="G293" s="15">
        <v>2</v>
      </c>
      <c r="H293" s="4">
        <v>0.07039328703703703</v>
      </c>
      <c r="I293" s="66">
        <v>0</v>
      </c>
      <c r="J293" s="67">
        <v>28.411800104571213</v>
      </c>
      <c r="K293" s="16"/>
      <c r="L293"/>
      <c r="M293" s="16"/>
    </row>
    <row r="294" spans="1:13" ht="12.75">
      <c r="A294" s="1">
        <v>2</v>
      </c>
      <c r="B294" s="2">
        <v>294</v>
      </c>
      <c r="C294" s="16" t="s">
        <v>521</v>
      </c>
      <c r="D294" s="83">
        <v>2002</v>
      </c>
      <c r="E294" s="20" t="s">
        <v>1209</v>
      </c>
      <c r="F294" s="2" t="s">
        <v>107</v>
      </c>
      <c r="G294" s="15">
        <v>2</v>
      </c>
      <c r="H294" s="4">
        <v>0.07653784722222222</v>
      </c>
      <c r="I294" s="66">
        <v>0.006144560185185194</v>
      </c>
      <c r="J294" s="67">
        <v>26.130862998970194</v>
      </c>
      <c r="K294" s="16"/>
      <c r="L294"/>
      <c r="M294" s="16"/>
    </row>
    <row r="295" spans="1:13" ht="12.75">
      <c r="A295" s="1">
        <v>3</v>
      </c>
      <c r="B295" s="2">
        <v>255</v>
      </c>
      <c r="C295" s="16" t="s">
        <v>1275</v>
      </c>
      <c r="D295" s="83">
        <v>2001</v>
      </c>
      <c r="E295" s="20" t="s">
        <v>2101</v>
      </c>
      <c r="F295" s="2" t="s">
        <v>105</v>
      </c>
      <c r="G295" s="15">
        <v>2</v>
      </c>
      <c r="H295" s="4">
        <v>0.07664502314814815</v>
      </c>
      <c r="I295" s="66">
        <v>0.006251736111111128</v>
      </c>
      <c r="J295" s="67">
        <v>26.09432312564084</v>
      </c>
      <c r="K295" s="16"/>
      <c r="L295"/>
      <c r="M295" s="16"/>
    </row>
    <row r="296" spans="1:13" ht="12.75">
      <c r="A296" s="1">
        <v>4</v>
      </c>
      <c r="B296" s="2">
        <v>1074</v>
      </c>
      <c r="C296" s="16" t="s">
        <v>2128</v>
      </c>
      <c r="D296" s="83">
        <v>2000</v>
      </c>
      <c r="E296" s="20" t="s">
        <v>1835</v>
      </c>
      <c r="F296" s="2" t="s">
        <v>103</v>
      </c>
      <c r="G296" s="15">
        <v>2</v>
      </c>
      <c r="H296" s="4">
        <v>0.07703645833333334</v>
      </c>
      <c r="I296" s="66">
        <v>0.00664317129629631</v>
      </c>
      <c r="J296" s="67">
        <v>25.961733486579675</v>
      </c>
      <c r="K296" s="16"/>
      <c r="L296"/>
      <c r="M296" s="16"/>
    </row>
    <row r="297" spans="1:13" ht="12.75">
      <c r="A297" s="1">
        <v>5</v>
      </c>
      <c r="B297" s="2">
        <v>244</v>
      </c>
      <c r="C297" s="16" t="s">
        <v>1118</v>
      </c>
      <c r="D297" s="83">
        <v>2001</v>
      </c>
      <c r="E297" s="20" t="s">
        <v>1271</v>
      </c>
      <c r="F297" s="2" t="s">
        <v>107</v>
      </c>
      <c r="G297" s="15">
        <v>2</v>
      </c>
      <c r="H297" s="4">
        <v>0.07844710648148148</v>
      </c>
      <c r="I297" s="66">
        <v>0.008053819444444457</v>
      </c>
      <c r="J297" s="67">
        <v>25.494885531209842</v>
      </c>
      <c r="K297" s="16"/>
      <c r="L297"/>
      <c r="M297" s="16"/>
    </row>
    <row r="298" spans="1:13" ht="12.75">
      <c r="A298" s="1">
        <v>6</v>
      </c>
      <c r="B298" s="2">
        <v>1113</v>
      </c>
      <c r="C298" s="16" t="s">
        <v>1253</v>
      </c>
      <c r="D298" s="83">
        <v>2001</v>
      </c>
      <c r="E298" s="20" t="s">
        <v>2117</v>
      </c>
      <c r="F298" s="2" t="s">
        <v>982</v>
      </c>
      <c r="G298" s="15">
        <v>2</v>
      </c>
      <c r="H298" s="4">
        <v>0.07939351851851852</v>
      </c>
      <c r="I298" s="66">
        <v>0.009000231481481491</v>
      </c>
      <c r="J298" s="67">
        <v>25.19097323459094</v>
      </c>
      <c r="K298" s="16"/>
      <c r="L298"/>
      <c r="M298" s="16"/>
    </row>
    <row r="299" spans="1:13" ht="12.75">
      <c r="A299" s="1">
        <v>7</v>
      </c>
      <c r="B299" s="2">
        <v>1112</v>
      </c>
      <c r="C299" s="16" t="s">
        <v>1255</v>
      </c>
      <c r="D299" s="83">
        <v>2001</v>
      </c>
      <c r="E299" s="20" t="s">
        <v>2117</v>
      </c>
      <c r="F299" s="2" t="s">
        <v>982</v>
      </c>
      <c r="G299" s="15">
        <v>2</v>
      </c>
      <c r="H299" s="4">
        <v>0.07972986111111112</v>
      </c>
      <c r="I299" s="66">
        <v>0.009336574074074094</v>
      </c>
      <c r="J299" s="67">
        <v>25.08470442727613</v>
      </c>
      <c r="K299" s="16"/>
      <c r="L299"/>
      <c r="M299" s="16"/>
    </row>
    <row r="300" spans="1:13" ht="12.75">
      <c r="A300" s="1">
        <v>8</v>
      </c>
      <c r="B300" s="2">
        <v>288</v>
      </c>
      <c r="C300" s="16" t="s">
        <v>911</v>
      </c>
      <c r="D300" s="83">
        <v>2000</v>
      </c>
      <c r="E300" s="20" t="s">
        <v>1213</v>
      </c>
      <c r="F300" s="2" t="s">
        <v>103</v>
      </c>
      <c r="G300" s="15">
        <v>2</v>
      </c>
      <c r="H300" s="4">
        <v>0.08016122685185186</v>
      </c>
      <c r="I300" s="66">
        <v>0.00976793981481483</v>
      </c>
      <c r="J300" s="67">
        <v>24.94971794401618</v>
      </c>
      <c r="K300" s="16"/>
      <c r="L300"/>
      <c r="M300" s="16"/>
    </row>
    <row r="301" spans="1:13" ht="12.75">
      <c r="A301" s="1">
        <v>9</v>
      </c>
      <c r="B301" s="2">
        <v>1115</v>
      </c>
      <c r="C301" s="16" t="s">
        <v>1261</v>
      </c>
      <c r="D301" s="83">
        <v>2001</v>
      </c>
      <c r="E301" s="20" t="s">
        <v>2117</v>
      </c>
      <c r="F301" s="2" t="s">
        <v>982</v>
      </c>
      <c r="G301" s="15">
        <v>2</v>
      </c>
      <c r="H301" s="4">
        <v>0.08231215277777777</v>
      </c>
      <c r="I301" s="66">
        <v>0.011918865740740747</v>
      </c>
      <c r="J301" s="67">
        <v>24.297748661725564</v>
      </c>
      <c r="K301" s="16"/>
      <c r="L301"/>
      <c r="M301" s="16"/>
    </row>
    <row r="302" spans="1:13" ht="12.75">
      <c r="A302" s="1">
        <v>10</v>
      </c>
      <c r="B302" s="2">
        <v>581</v>
      </c>
      <c r="C302" s="16" t="s">
        <v>1123</v>
      </c>
      <c r="D302" s="83">
        <v>2002</v>
      </c>
      <c r="E302" s="20" t="s">
        <v>1209</v>
      </c>
      <c r="F302" s="2" t="s">
        <v>107</v>
      </c>
      <c r="G302" s="15">
        <v>2</v>
      </c>
      <c r="H302" s="4">
        <v>0.08280810185185185</v>
      </c>
      <c r="I302" s="66">
        <v>0.012414814814814823</v>
      </c>
      <c r="J302" s="67">
        <v>24.152226114035408</v>
      </c>
      <c r="K302" s="16"/>
      <c r="L302"/>
      <c r="M302" s="16"/>
    </row>
    <row r="303" spans="1:13" ht="12.75">
      <c r="A303" s="1">
        <v>11</v>
      </c>
      <c r="B303" s="2">
        <v>283</v>
      </c>
      <c r="C303" s="16" t="s">
        <v>464</v>
      </c>
      <c r="D303" s="83">
        <v>2001</v>
      </c>
      <c r="E303" s="20" t="s">
        <v>1209</v>
      </c>
      <c r="F303" s="2" t="s">
        <v>107</v>
      </c>
      <c r="G303" s="15">
        <v>2</v>
      </c>
      <c r="H303" s="4">
        <v>0.08283819444444444</v>
      </c>
      <c r="I303" s="66">
        <v>0.012444907407407418</v>
      </c>
      <c r="J303" s="67">
        <v>24.14345234602262</v>
      </c>
      <c r="K303" s="16"/>
      <c r="L303"/>
      <c r="M303" s="16"/>
    </row>
    <row r="304" spans="1:13" ht="12.75">
      <c r="A304" s="1">
        <v>12</v>
      </c>
      <c r="B304" s="2">
        <v>339</v>
      </c>
      <c r="C304" s="16" t="s">
        <v>1303</v>
      </c>
      <c r="D304" s="83">
        <v>2000</v>
      </c>
      <c r="E304" s="20" t="s">
        <v>2069</v>
      </c>
      <c r="F304" s="2" t="s">
        <v>107</v>
      </c>
      <c r="G304" s="15">
        <v>2</v>
      </c>
      <c r="H304" s="4">
        <v>0.08407847222222221</v>
      </c>
      <c r="I304" s="66">
        <v>0.013685185185185189</v>
      </c>
      <c r="J304" s="67">
        <v>23.787301875727866</v>
      </c>
      <c r="K304" s="16"/>
      <c r="L304"/>
      <c r="M304" s="16"/>
    </row>
    <row r="305" spans="1:13" ht="12.75">
      <c r="A305" s="1">
        <v>13</v>
      </c>
      <c r="B305" s="2">
        <v>335</v>
      </c>
      <c r="C305" s="16" t="s">
        <v>525</v>
      </c>
      <c r="D305" s="83">
        <v>2002</v>
      </c>
      <c r="E305" s="20" t="s">
        <v>101</v>
      </c>
      <c r="F305" s="2" t="s">
        <v>103</v>
      </c>
      <c r="G305" s="15">
        <v>2</v>
      </c>
      <c r="H305" s="4">
        <v>0.0840851851851852</v>
      </c>
      <c r="I305" s="66">
        <v>0.013691898148148168</v>
      </c>
      <c r="J305" s="67">
        <v>23.785402810201294</v>
      </c>
      <c r="K305" s="16"/>
      <c r="L305"/>
      <c r="M305" s="16"/>
    </row>
    <row r="306" spans="1:13" ht="12.75">
      <c r="A306" s="1">
        <v>14</v>
      </c>
      <c r="B306" s="2">
        <v>1067</v>
      </c>
      <c r="C306" s="16" t="s">
        <v>2144</v>
      </c>
      <c r="D306" s="83">
        <v>2000</v>
      </c>
      <c r="E306" s="20" t="s">
        <v>2109</v>
      </c>
      <c r="F306" s="2" t="s">
        <v>107</v>
      </c>
      <c r="G306" s="15">
        <v>2</v>
      </c>
      <c r="H306" s="4">
        <v>0.08546805555555555</v>
      </c>
      <c r="I306" s="66">
        <v>0.015074768518518522</v>
      </c>
      <c r="J306" s="67">
        <v>23.400555763199378</v>
      </c>
      <c r="K306" s="16"/>
      <c r="L306"/>
      <c r="M306" s="16"/>
    </row>
    <row r="307" spans="1:13" ht="12.75">
      <c r="A307" s="1">
        <v>15</v>
      </c>
      <c r="B307" s="2">
        <v>1068</v>
      </c>
      <c r="C307" s="16" t="s">
        <v>2145</v>
      </c>
      <c r="D307" s="83">
        <v>2000</v>
      </c>
      <c r="E307" s="20" t="s">
        <v>2146</v>
      </c>
      <c r="F307" s="2" t="s">
        <v>107</v>
      </c>
      <c r="G307" s="15">
        <v>2</v>
      </c>
      <c r="H307" s="4">
        <v>0.08602094907407408</v>
      </c>
      <c r="I307" s="66">
        <v>0.015627662037037054</v>
      </c>
      <c r="J307" s="67">
        <v>23.25015035904529</v>
      </c>
      <c r="K307" s="16"/>
      <c r="L307"/>
      <c r="M307" s="16"/>
    </row>
    <row r="308" spans="1:13" ht="12.75">
      <c r="A308" s="1">
        <v>16</v>
      </c>
      <c r="B308" s="2">
        <v>331</v>
      </c>
      <c r="C308" s="16" t="s">
        <v>519</v>
      </c>
      <c r="D308" s="83">
        <v>2002</v>
      </c>
      <c r="E308" s="20" t="s">
        <v>1209</v>
      </c>
      <c r="F308" s="2" t="s">
        <v>107</v>
      </c>
      <c r="G308" s="15">
        <v>2</v>
      </c>
      <c r="H308" s="4">
        <v>0.08661111111111112</v>
      </c>
      <c r="I308" s="66">
        <v>0.0162178240740741</v>
      </c>
      <c r="J308" s="67">
        <v>23.09172546504169</v>
      </c>
      <c r="K308" s="16"/>
      <c r="L308"/>
      <c r="M308" s="16"/>
    </row>
    <row r="309" spans="1:13" ht="12.75">
      <c r="A309" s="1">
        <v>17</v>
      </c>
      <c r="B309" s="2">
        <v>291</v>
      </c>
      <c r="C309" s="16" t="s">
        <v>1412</v>
      </c>
      <c r="D309" s="83">
        <v>2001</v>
      </c>
      <c r="E309" s="20" t="s">
        <v>1220</v>
      </c>
      <c r="F309" s="2" t="s">
        <v>53</v>
      </c>
      <c r="G309" s="15">
        <v>2</v>
      </c>
      <c r="H309" s="4">
        <v>0.08742847222222222</v>
      </c>
      <c r="I309" s="66">
        <v>0.017035185185185195</v>
      </c>
      <c r="J309" s="67">
        <v>22.875842950983742</v>
      </c>
      <c r="K309" s="16"/>
      <c r="L309"/>
      <c r="M309" s="16"/>
    </row>
    <row r="310" spans="1:13" ht="12.75">
      <c r="A310" s="1">
        <v>18</v>
      </c>
      <c r="B310" s="2">
        <v>1114</v>
      </c>
      <c r="C310" s="16" t="s">
        <v>1291</v>
      </c>
      <c r="D310" s="83">
        <v>2002</v>
      </c>
      <c r="E310" s="20" t="s">
        <v>2117</v>
      </c>
      <c r="F310" s="2" t="s">
        <v>982</v>
      </c>
      <c r="G310" s="15">
        <v>2</v>
      </c>
      <c r="H310" s="4">
        <v>0.08861805555555556</v>
      </c>
      <c r="I310" s="66">
        <v>0.018224768518518536</v>
      </c>
      <c r="J310" s="67">
        <v>22.568764203432334</v>
      </c>
      <c r="K310" s="16"/>
      <c r="L310"/>
      <c r="M310" s="16"/>
    </row>
    <row r="311" spans="1:13" ht="12.75">
      <c r="A311" s="1">
        <v>19</v>
      </c>
      <c r="B311" s="2">
        <v>343</v>
      </c>
      <c r="C311" s="16" t="s">
        <v>1894</v>
      </c>
      <c r="D311" s="83">
        <v>2002</v>
      </c>
      <c r="E311" s="20" t="s">
        <v>2069</v>
      </c>
      <c r="F311" s="2" t="s">
        <v>107</v>
      </c>
      <c r="G311" s="15">
        <v>2</v>
      </c>
      <c r="H311" s="4">
        <v>0.08947083333333333</v>
      </c>
      <c r="I311" s="66">
        <v>0.019077546296296308</v>
      </c>
      <c r="J311" s="67">
        <v>22.353653425231688</v>
      </c>
      <c r="K311" s="16"/>
      <c r="L311"/>
      <c r="M311" s="16"/>
    </row>
    <row r="312" spans="1:13" ht="12.75">
      <c r="A312" s="1">
        <v>20</v>
      </c>
      <c r="B312" s="2">
        <v>382</v>
      </c>
      <c r="C312" s="16" t="s">
        <v>1967</v>
      </c>
      <c r="D312" s="83">
        <v>2001</v>
      </c>
      <c r="E312" s="20" t="s">
        <v>101</v>
      </c>
      <c r="F312" s="2" t="s">
        <v>107</v>
      </c>
      <c r="G312" s="15">
        <v>2</v>
      </c>
      <c r="H312" s="4">
        <v>0.0915125</v>
      </c>
      <c r="I312" s="66">
        <v>0.02111921296296297</v>
      </c>
      <c r="J312" s="67">
        <v>21.85493785002049</v>
      </c>
      <c r="K312" s="16"/>
      <c r="L312"/>
      <c r="M312" s="16"/>
    </row>
    <row r="313" spans="1:13" ht="12.75">
      <c r="A313" s="1">
        <v>21</v>
      </c>
      <c r="B313" s="2">
        <v>591</v>
      </c>
      <c r="C313" s="16" t="s">
        <v>145</v>
      </c>
      <c r="D313" s="83">
        <v>2002</v>
      </c>
      <c r="E313" s="20" t="s">
        <v>1198</v>
      </c>
      <c r="F313" s="2" t="s">
        <v>103</v>
      </c>
      <c r="G313" s="15">
        <v>2</v>
      </c>
      <c r="H313" s="4">
        <v>0.09189363425925927</v>
      </c>
      <c r="I313" s="66">
        <v>0.021500347222222244</v>
      </c>
      <c r="J313" s="67">
        <v>21.76429320835658</v>
      </c>
      <c r="K313" s="16"/>
      <c r="L313"/>
      <c r="M313" s="16"/>
    </row>
    <row r="314" spans="1:13" ht="12.75">
      <c r="A314" s="1">
        <v>22</v>
      </c>
      <c r="B314" s="2">
        <v>1111</v>
      </c>
      <c r="C314" s="16" t="s">
        <v>1268</v>
      </c>
      <c r="D314" s="83">
        <v>2001</v>
      </c>
      <c r="E314" s="20" t="s">
        <v>2117</v>
      </c>
      <c r="F314" s="2" t="s">
        <v>982</v>
      </c>
      <c r="G314" s="15">
        <v>2</v>
      </c>
      <c r="H314" s="4">
        <v>0.09286851851851852</v>
      </c>
      <c r="I314" s="66">
        <v>0.022475231481481492</v>
      </c>
      <c r="J314" s="67">
        <v>21.53582324672476</v>
      </c>
      <c r="K314" s="16"/>
      <c r="L314"/>
      <c r="M314" s="16"/>
    </row>
    <row r="315" spans="1:13" ht="12.75">
      <c r="A315" s="1">
        <v>23</v>
      </c>
      <c r="B315" s="2">
        <v>731</v>
      </c>
      <c r="C315" s="16" t="s">
        <v>601</v>
      </c>
      <c r="D315" s="83">
        <v>2002</v>
      </c>
      <c r="E315" s="20" t="s">
        <v>1213</v>
      </c>
      <c r="F315" s="2" t="s">
        <v>103</v>
      </c>
      <c r="G315" s="15">
        <v>2</v>
      </c>
      <c r="H315" s="4">
        <v>0.09448194444444445</v>
      </c>
      <c r="I315" s="66">
        <v>0.024088657407407427</v>
      </c>
      <c r="J315" s="67">
        <v>21.168065621003425</v>
      </c>
      <c r="K315" s="16"/>
      <c r="L315"/>
      <c r="M315" s="16"/>
    </row>
    <row r="316" spans="1:13" ht="12.75">
      <c r="A316" s="1">
        <v>24</v>
      </c>
      <c r="B316" s="2">
        <v>703</v>
      </c>
      <c r="C316" s="16" t="s">
        <v>1130</v>
      </c>
      <c r="D316" s="83">
        <v>2002</v>
      </c>
      <c r="E316" s="20" t="s">
        <v>1198</v>
      </c>
      <c r="F316" s="2" t="s">
        <v>103</v>
      </c>
      <c r="G316" s="15">
        <v>2</v>
      </c>
      <c r="H316" s="4">
        <v>0.09472870370370372</v>
      </c>
      <c r="I316" s="66">
        <v>0.024335416666666693</v>
      </c>
      <c r="J316" s="67">
        <v>21.11292482430332</v>
      </c>
      <c r="K316" s="16"/>
      <c r="L316"/>
      <c r="M316" s="16"/>
    </row>
    <row r="317" spans="1:13" ht="12.75">
      <c r="A317" s="1">
        <v>25</v>
      </c>
      <c r="B317" s="2">
        <v>342</v>
      </c>
      <c r="C317" s="16" t="s">
        <v>346</v>
      </c>
      <c r="D317" s="83">
        <v>2001</v>
      </c>
      <c r="E317" s="20" t="s">
        <v>1190</v>
      </c>
      <c r="F317" s="2" t="s">
        <v>103</v>
      </c>
      <c r="G317" s="15">
        <v>2</v>
      </c>
      <c r="H317" s="4">
        <v>0.09502476851851853</v>
      </c>
      <c r="I317" s="66">
        <v>0.024631481481481504</v>
      </c>
      <c r="J317" s="67">
        <v>21.04714414126921</v>
      </c>
      <c r="K317" s="16"/>
      <c r="L317"/>
      <c r="M317" s="16"/>
    </row>
    <row r="318" spans="1:13" ht="12.75">
      <c r="A318" s="1">
        <v>26</v>
      </c>
      <c r="B318" s="2">
        <v>791</v>
      </c>
      <c r="C318" s="16" t="s">
        <v>2178</v>
      </c>
      <c r="D318" s="83">
        <v>2002</v>
      </c>
      <c r="E318" s="20" t="s">
        <v>101</v>
      </c>
      <c r="F318" s="2" t="s">
        <v>103</v>
      </c>
      <c r="G318" s="15">
        <v>2</v>
      </c>
      <c r="H318" s="4">
        <v>0.0978912037037037</v>
      </c>
      <c r="I318" s="66">
        <v>0.027497916666666677</v>
      </c>
      <c r="J318" s="67">
        <v>20.43084490056516</v>
      </c>
      <c r="K318" s="16"/>
      <c r="L318"/>
      <c r="M318" s="16"/>
    </row>
    <row r="319" spans="1:13" ht="12.75">
      <c r="A319" s="1">
        <v>27</v>
      </c>
      <c r="B319" s="2">
        <v>596</v>
      </c>
      <c r="C319" s="16" t="s">
        <v>1948</v>
      </c>
      <c r="D319" s="83">
        <v>2002</v>
      </c>
      <c r="E319" s="20" t="s">
        <v>1209</v>
      </c>
      <c r="F319" s="2" t="s">
        <v>107</v>
      </c>
      <c r="G319" s="15">
        <v>2</v>
      </c>
      <c r="H319" s="4">
        <v>0.09799120370370369</v>
      </c>
      <c r="I319" s="66">
        <v>0.027597916666666666</v>
      </c>
      <c r="J319" s="67">
        <v>20.40999522821871</v>
      </c>
      <c r="K319" s="16"/>
      <c r="L319"/>
      <c r="M319" s="16"/>
    </row>
    <row r="320" spans="1:13" ht="12.75">
      <c r="A320" s="1">
        <v>28</v>
      </c>
      <c r="B320" s="2">
        <v>1061</v>
      </c>
      <c r="C320" s="16" t="s">
        <v>529</v>
      </c>
      <c r="D320" s="83">
        <v>2001</v>
      </c>
      <c r="E320" s="20" t="s">
        <v>1174</v>
      </c>
      <c r="F320" s="2" t="s">
        <v>107</v>
      </c>
      <c r="G320" s="15">
        <v>2</v>
      </c>
      <c r="H320" s="4">
        <v>0.10011851851851851</v>
      </c>
      <c r="I320" s="66">
        <v>0.029725231481481484</v>
      </c>
      <c r="J320" s="67">
        <v>19.97632435631844</v>
      </c>
      <c r="K320" s="16"/>
      <c r="L320"/>
      <c r="M320" s="16"/>
    </row>
    <row r="321" spans="1:13" ht="12.75">
      <c r="A321" s="1">
        <v>29</v>
      </c>
      <c r="B321" s="2">
        <v>691</v>
      </c>
      <c r="C321" s="16" t="s">
        <v>1372</v>
      </c>
      <c r="D321" s="83">
        <v>2001</v>
      </c>
      <c r="E321" s="20" t="s">
        <v>1939</v>
      </c>
      <c r="F321" s="2" t="s">
        <v>105</v>
      </c>
      <c r="G321" s="15">
        <v>2</v>
      </c>
      <c r="H321" s="4">
        <v>0.10961550925925927</v>
      </c>
      <c r="I321" s="66">
        <v>0.03922222222222224</v>
      </c>
      <c r="J321" s="67">
        <v>18.24559328798684</v>
      </c>
      <c r="K321" s="16"/>
      <c r="L321"/>
      <c r="M321" s="16"/>
    </row>
    <row r="322" spans="1:13" ht="12.75">
      <c r="A322" s="1">
        <v>30</v>
      </c>
      <c r="B322" s="2">
        <v>686</v>
      </c>
      <c r="C322" s="16" t="s">
        <v>1361</v>
      </c>
      <c r="D322" s="83">
        <v>2001</v>
      </c>
      <c r="E322" s="20" t="s">
        <v>101</v>
      </c>
      <c r="F322" s="2" t="s">
        <v>1935</v>
      </c>
      <c r="G322" s="15">
        <v>2</v>
      </c>
      <c r="H322" s="4">
        <v>0.11440370370370372</v>
      </c>
      <c r="I322" s="66">
        <v>0.04401041666666669</v>
      </c>
      <c r="J322" s="67">
        <v>17.48195150377157</v>
      </c>
      <c r="K322" s="16"/>
      <c r="L322"/>
      <c r="M322" s="16"/>
    </row>
    <row r="323" spans="1:13" ht="12.75">
      <c r="A323" s="1">
        <v>31</v>
      </c>
      <c r="B323" s="2">
        <v>797</v>
      </c>
      <c r="C323" s="16" t="s">
        <v>2208</v>
      </c>
      <c r="D323" s="83">
        <v>2002</v>
      </c>
      <c r="E323" s="20" t="s">
        <v>1209</v>
      </c>
      <c r="F323" s="2" t="s">
        <v>107</v>
      </c>
      <c r="G323" s="15">
        <v>2</v>
      </c>
      <c r="H323" s="4">
        <v>0.11497395833333333</v>
      </c>
      <c r="I323" s="66">
        <v>0.04458067129629631</v>
      </c>
      <c r="J323" s="67">
        <v>17.395243488108722</v>
      </c>
      <c r="K323" s="16"/>
      <c r="L323"/>
      <c r="M323" s="16"/>
    </row>
    <row r="324" spans="1:13" ht="12.75">
      <c r="A324" s="1" t="s">
        <v>70</v>
      </c>
      <c r="B324" s="2">
        <v>298</v>
      </c>
      <c r="C324" s="16" t="s">
        <v>13</v>
      </c>
      <c r="D324" s="83">
        <v>2000</v>
      </c>
      <c r="E324" s="20" t="s">
        <v>1190</v>
      </c>
      <c r="F324" s="2" t="s">
        <v>103</v>
      </c>
      <c r="G324" s="15">
        <v>1</v>
      </c>
      <c r="H324" s="4" t="s">
        <v>101</v>
      </c>
      <c r="I324" s="66"/>
      <c r="J324" s="67"/>
      <c r="K324" s="16"/>
      <c r="L324"/>
      <c r="M324" s="16"/>
    </row>
    <row r="325" spans="1:13" ht="12.75">
      <c r="A325" s="1" t="s">
        <v>70</v>
      </c>
      <c r="B325" s="2">
        <v>1072</v>
      </c>
      <c r="C325" s="16" t="s">
        <v>2261</v>
      </c>
      <c r="D325" s="83">
        <v>2000</v>
      </c>
      <c r="E325" s="20" t="s">
        <v>101</v>
      </c>
      <c r="F325" s="2" t="s">
        <v>116</v>
      </c>
      <c r="G325" s="15">
        <v>1</v>
      </c>
      <c r="H325" s="4" t="s">
        <v>101</v>
      </c>
      <c r="I325" s="66"/>
      <c r="J325" s="67"/>
      <c r="K325" s="16"/>
      <c r="L325"/>
      <c r="M325" s="16"/>
    </row>
    <row r="326" spans="1:13" ht="12.75">
      <c r="A326" s="1" t="s">
        <v>70</v>
      </c>
      <c r="B326" s="2">
        <v>710</v>
      </c>
      <c r="C326" s="16" t="s">
        <v>1946</v>
      </c>
      <c r="D326" s="83">
        <v>2002</v>
      </c>
      <c r="E326" s="20" t="s">
        <v>101</v>
      </c>
      <c r="F326" s="2" t="s">
        <v>103</v>
      </c>
      <c r="G326" s="15">
        <v>1</v>
      </c>
      <c r="H326" s="4" t="s">
        <v>101</v>
      </c>
      <c r="I326" s="66"/>
      <c r="J326" s="67"/>
      <c r="K326" s="16"/>
      <c r="L326"/>
      <c r="M326" s="16"/>
    </row>
    <row r="327" spans="1:13" ht="12.75">
      <c r="A327" s="1" t="s">
        <v>70</v>
      </c>
      <c r="B327" s="2">
        <v>776</v>
      </c>
      <c r="C327" s="16" t="s">
        <v>2272</v>
      </c>
      <c r="D327" s="83">
        <v>2002</v>
      </c>
      <c r="E327" s="20" t="s">
        <v>389</v>
      </c>
      <c r="F327" s="2" t="s">
        <v>103</v>
      </c>
      <c r="G327" s="15">
        <v>1</v>
      </c>
      <c r="H327" s="4" t="s">
        <v>101</v>
      </c>
      <c r="I327" s="66"/>
      <c r="J327" s="67"/>
      <c r="K327" s="16"/>
      <c r="L327"/>
      <c r="M327" s="16"/>
    </row>
    <row r="328" spans="1:13" ht="12.75">
      <c r="A328" s="1" t="s">
        <v>65</v>
      </c>
      <c r="B328" s="2">
        <v>730</v>
      </c>
      <c r="C328" s="16" t="s">
        <v>57</v>
      </c>
      <c r="D328" s="83">
        <v>2000</v>
      </c>
      <c r="E328" s="20" t="s">
        <v>250</v>
      </c>
      <c r="F328" s="2" t="s">
        <v>103</v>
      </c>
      <c r="H328" s="4" t="s">
        <v>101</v>
      </c>
      <c r="I328" s="66"/>
      <c r="J328" s="67"/>
      <c r="K328" s="16"/>
      <c r="L328"/>
      <c r="M328" s="16"/>
    </row>
    <row r="329" spans="1:13" ht="12.75">
      <c r="A329" s="1" t="s">
        <v>65</v>
      </c>
      <c r="B329" s="2">
        <v>771</v>
      </c>
      <c r="C329" s="16" t="s">
        <v>77</v>
      </c>
      <c r="D329" s="83">
        <v>2004</v>
      </c>
      <c r="E329" s="20" t="s">
        <v>1827</v>
      </c>
      <c r="F329" s="2" t="s">
        <v>2277</v>
      </c>
      <c r="H329" s="4" t="s">
        <v>101</v>
      </c>
      <c r="I329" s="66"/>
      <c r="J329" s="67"/>
      <c r="K329" s="16"/>
      <c r="L329"/>
      <c r="M329" s="16"/>
    </row>
    <row r="330" spans="1:11" ht="12.75">
      <c r="A330" s="1"/>
      <c r="B330" s="2"/>
      <c r="C330" s="16"/>
      <c r="D330" s="2"/>
      <c r="E330" s="2"/>
      <c r="H330" s="78"/>
      <c r="I330" s="4"/>
      <c r="J330" s="79"/>
      <c r="K330" s="67"/>
    </row>
    <row r="331" spans="2:11" ht="18">
      <c r="B331" s="58" t="s">
        <v>1654</v>
      </c>
      <c r="H331" s="17"/>
      <c r="I331" s="18"/>
      <c r="J331" s="27"/>
      <c r="K331" s="16"/>
    </row>
    <row r="332" spans="8:11" ht="12.75">
      <c r="H332" s="17"/>
      <c r="I332" s="18"/>
      <c r="J332" s="27"/>
      <c r="K332" s="16"/>
    </row>
    <row r="333" spans="1:13" ht="15">
      <c r="A333" s="29" t="s">
        <v>66</v>
      </c>
      <c r="B333" s="29" t="s">
        <v>67</v>
      </c>
      <c r="C333" s="29" t="s">
        <v>74</v>
      </c>
      <c r="D333" s="29" t="s">
        <v>75</v>
      </c>
      <c r="E333" s="29" t="s">
        <v>73</v>
      </c>
      <c r="F333" s="29" t="s">
        <v>68</v>
      </c>
      <c r="G333" s="29" t="s">
        <v>615</v>
      </c>
      <c r="H333" s="29" t="s">
        <v>616</v>
      </c>
      <c r="I333" s="29" t="s">
        <v>69</v>
      </c>
      <c r="J333" s="29" t="s">
        <v>617</v>
      </c>
      <c r="K333" s="16"/>
      <c r="L333"/>
      <c r="M333" s="16"/>
    </row>
    <row r="334" spans="1:13" ht="12.75">
      <c r="A334" s="1">
        <v>1</v>
      </c>
      <c r="B334" s="2">
        <v>285</v>
      </c>
      <c r="C334" s="16" t="s">
        <v>442</v>
      </c>
      <c r="D334" s="83">
        <v>2000</v>
      </c>
      <c r="E334" s="20" t="s">
        <v>424</v>
      </c>
      <c r="F334" s="2" t="s">
        <v>103</v>
      </c>
      <c r="G334" s="15">
        <v>2</v>
      </c>
      <c r="H334" s="4">
        <v>0.08266226851851853</v>
      </c>
      <c r="I334" s="66">
        <v>0</v>
      </c>
      <c r="J334" s="67">
        <v>24.19483563473639</v>
      </c>
      <c r="K334" s="16"/>
      <c r="L334"/>
      <c r="M334" s="16"/>
    </row>
    <row r="335" spans="1:13" ht="12.75">
      <c r="A335" s="1">
        <v>2</v>
      </c>
      <c r="B335" s="2">
        <v>341</v>
      </c>
      <c r="C335" s="16" t="s">
        <v>996</v>
      </c>
      <c r="D335" s="83">
        <v>2000</v>
      </c>
      <c r="E335" s="20" t="s">
        <v>2069</v>
      </c>
      <c r="F335" s="2" t="s">
        <v>107</v>
      </c>
      <c r="G335" s="15">
        <v>2</v>
      </c>
      <c r="H335" s="4">
        <v>0.08423206018518518</v>
      </c>
      <c r="I335" s="66">
        <v>0.0015697916666666534</v>
      </c>
      <c r="J335" s="67">
        <v>23.743928328512638</v>
      </c>
      <c r="K335" s="16"/>
      <c r="L335"/>
      <c r="M335" s="16"/>
    </row>
    <row r="336" spans="1:13" ht="12.75">
      <c r="A336" s="1">
        <v>3</v>
      </c>
      <c r="B336" s="2">
        <v>1066</v>
      </c>
      <c r="C336" s="16" t="s">
        <v>2139</v>
      </c>
      <c r="D336" s="83">
        <v>2001</v>
      </c>
      <c r="E336" s="20" t="s">
        <v>2109</v>
      </c>
      <c r="F336" s="2" t="s">
        <v>107</v>
      </c>
      <c r="G336" s="15">
        <v>2</v>
      </c>
      <c r="H336" s="4">
        <v>0.08446736111111112</v>
      </c>
      <c r="I336" s="66">
        <v>0.0018050925925925942</v>
      </c>
      <c r="J336" s="67">
        <v>23.677784811687616</v>
      </c>
      <c r="K336" s="16"/>
      <c r="L336"/>
      <c r="M336" s="16"/>
    </row>
    <row r="337" spans="1:13" ht="12.75">
      <c r="A337" s="1">
        <v>4</v>
      </c>
      <c r="B337" s="2">
        <v>322</v>
      </c>
      <c r="C337" s="16" t="s">
        <v>361</v>
      </c>
      <c r="D337" s="83">
        <v>2002</v>
      </c>
      <c r="E337" s="20" t="s">
        <v>1174</v>
      </c>
      <c r="F337" s="2" t="s">
        <v>103</v>
      </c>
      <c r="G337" s="15">
        <v>2</v>
      </c>
      <c r="H337" s="4">
        <v>0.08599861111111111</v>
      </c>
      <c r="I337" s="66">
        <v>0.0033363425925925783</v>
      </c>
      <c r="J337" s="67">
        <v>23.256189537944735</v>
      </c>
      <c r="K337" s="16"/>
      <c r="L337"/>
      <c r="M337" s="16"/>
    </row>
    <row r="338" spans="1:13" ht="12.75">
      <c r="A338" s="1">
        <v>5</v>
      </c>
      <c r="B338" s="2">
        <v>614</v>
      </c>
      <c r="C338" s="16" t="s">
        <v>1122</v>
      </c>
      <c r="D338" s="83">
        <v>2000</v>
      </c>
      <c r="E338" s="20" t="s">
        <v>424</v>
      </c>
      <c r="F338" s="2" t="s">
        <v>103</v>
      </c>
      <c r="G338" s="15">
        <v>2</v>
      </c>
      <c r="H338" s="4">
        <v>0.08789409722222223</v>
      </c>
      <c r="I338" s="66">
        <v>0.0052318287037037</v>
      </c>
      <c r="J338" s="67">
        <v>22.75465660615877</v>
      </c>
      <c r="K338" s="16"/>
      <c r="L338"/>
      <c r="M338" s="16"/>
    </row>
    <row r="339" spans="1:13" ht="12.75">
      <c r="A339" s="1">
        <v>6</v>
      </c>
      <c r="B339" s="2">
        <v>461</v>
      </c>
      <c r="C339" s="16" t="s">
        <v>1288</v>
      </c>
      <c r="D339" s="83">
        <v>2000</v>
      </c>
      <c r="E339" s="20" t="s">
        <v>424</v>
      </c>
      <c r="F339" s="2" t="s">
        <v>103</v>
      </c>
      <c r="G339" s="15">
        <v>2</v>
      </c>
      <c r="H339" s="4">
        <v>0.08789467592592592</v>
      </c>
      <c r="I339" s="66">
        <v>0.005232407407407394</v>
      </c>
      <c r="J339" s="67">
        <v>22.754506788164495</v>
      </c>
      <c r="K339" s="16"/>
      <c r="L339"/>
      <c r="M339" s="16"/>
    </row>
    <row r="340" spans="1:13" ht="12.75">
      <c r="A340" s="1">
        <v>7</v>
      </c>
      <c r="B340" s="2">
        <v>777</v>
      </c>
      <c r="C340" s="16" t="s">
        <v>2166</v>
      </c>
      <c r="D340" s="83">
        <v>2001</v>
      </c>
      <c r="E340" s="20" t="s">
        <v>1209</v>
      </c>
      <c r="F340" s="2" t="s">
        <v>107</v>
      </c>
      <c r="G340" s="15">
        <v>2</v>
      </c>
      <c r="H340" s="4">
        <v>0.09183449074074074</v>
      </c>
      <c r="I340" s="66">
        <v>0.009172222222222207</v>
      </c>
      <c r="J340" s="67">
        <v>21.77830991240784</v>
      </c>
      <c r="K340" s="16"/>
      <c r="L340"/>
      <c r="M340" s="16"/>
    </row>
    <row r="341" spans="1:13" ht="12.75">
      <c r="A341" s="1">
        <v>8</v>
      </c>
      <c r="B341" s="2">
        <v>1118</v>
      </c>
      <c r="C341" s="16" t="s">
        <v>1346</v>
      </c>
      <c r="D341" s="83">
        <v>2002</v>
      </c>
      <c r="E341" s="20" t="s">
        <v>2117</v>
      </c>
      <c r="F341" s="2" t="s">
        <v>982</v>
      </c>
      <c r="G341" s="15">
        <v>2</v>
      </c>
      <c r="H341" s="4">
        <v>0.09793402777777778</v>
      </c>
      <c r="I341" s="66">
        <v>0.015271759259259249</v>
      </c>
      <c r="J341" s="67">
        <v>20.4219110086864</v>
      </c>
      <c r="K341" s="16"/>
      <c r="L341"/>
      <c r="M341" s="16"/>
    </row>
    <row r="342" spans="1:13" ht="12.75">
      <c r="A342" s="1">
        <v>9</v>
      </c>
      <c r="B342" s="2">
        <v>616</v>
      </c>
      <c r="C342" s="16" t="s">
        <v>548</v>
      </c>
      <c r="D342" s="83">
        <v>2002</v>
      </c>
      <c r="E342" s="20" t="s">
        <v>250</v>
      </c>
      <c r="F342" s="2" t="s">
        <v>103</v>
      </c>
      <c r="G342" s="15">
        <v>2</v>
      </c>
      <c r="H342" s="4">
        <v>0.09903599537037037</v>
      </c>
      <c r="I342" s="66">
        <v>0.016373726851851844</v>
      </c>
      <c r="J342" s="67">
        <v>20.19467762726562</v>
      </c>
      <c r="K342" s="16"/>
      <c r="L342"/>
      <c r="M342" s="16"/>
    </row>
    <row r="343" spans="1:13" ht="12.75">
      <c r="A343" s="1">
        <v>10</v>
      </c>
      <c r="B343" s="2">
        <v>718</v>
      </c>
      <c r="C343" s="16" t="s">
        <v>1455</v>
      </c>
      <c r="D343" s="83">
        <v>2002</v>
      </c>
      <c r="E343" s="20" t="s">
        <v>1209</v>
      </c>
      <c r="F343" s="2" t="s">
        <v>107</v>
      </c>
      <c r="G343" s="15">
        <v>2</v>
      </c>
      <c r="H343" s="4">
        <v>0.10596238425925926</v>
      </c>
      <c r="I343" s="66">
        <v>0.02330011574074073</v>
      </c>
      <c r="J343" s="67">
        <v>18.87462248024336</v>
      </c>
      <c r="K343" s="16"/>
      <c r="L343"/>
      <c r="M343" s="16"/>
    </row>
    <row r="344" spans="1:13" ht="12.75">
      <c r="A344" s="1">
        <v>11</v>
      </c>
      <c r="B344" s="2">
        <v>644</v>
      </c>
      <c r="C344" s="16" t="s">
        <v>1752</v>
      </c>
      <c r="D344" s="83">
        <v>2000</v>
      </c>
      <c r="E344" s="20" t="s">
        <v>1769</v>
      </c>
      <c r="F344" s="2" t="s">
        <v>103</v>
      </c>
      <c r="G344" s="15">
        <v>2</v>
      </c>
      <c r="H344" s="4">
        <v>0.11208518518518518</v>
      </c>
      <c r="I344" s="66">
        <v>0.029422916666666646</v>
      </c>
      <c r="J344" s="67">
        <v>17.843571357763608</v>
      </c>
      <c r="K344" s="16"/>
      <c r="L344"/>
      <c r="M344" s="16"/>
    </row>
    <row r="345" spans="1:13" ht="12.75">
      <c r="A345" s="1">
        <v>12</v>
      </c>
      <c r="B345" s="2">
        <v>708</v>
      </c>
      <c r="C345" s="16" t="s">
        <v>385</v>
      </c>
      <c r="D345" s="83">
        <v>2000</v>
      </c>
      <c r="E345" s="20" t="s">
        <v>1220</v>
      </c>
      <c r="F345" s="2" t="s">
        <v>53</v>
      </c>
      <c r="G345" s="15">
        <v>2</v>
      </c>
      <c r="H345" s="4">
        <v>0.12345659722222223</v>
      </c>
      <c r="I345" s="66">
        <v>0.0407943287037037</v>
      </c>
      <c r="J345" s="67">
        <v>16.20002531253955</v>
      </c>
      <c r="K345" s="16"/>
      <c r="L345"/>
      <c r="M345" s="16"/>
    </row>
    <row r="346" spans="1:13" ht="12.75">
      <c r="A346" s="1">
        <v>13</v>
      </c>
      <c r="B346" s="2">
        <v>687</v>
      </c>
      <c r="C346" s="16" t="s">
        <v>1938</v>
      </c>
      <c r="D346" s="83">
        <v>2001</v>
      </c>
      <c r="E346" s="20" t="s">
        <v>1209</v>
      </c>
      <c r="F346" s="2" t="s">
        <v>107</v>
      </c>
      <c r="G346" s="15">
        <v>2</v>
      </c>
      <c r="H346" s="4">
        <v>0.1246630787037037</v>
      </c>
      <c r="I346" s="66">
        <v>0.04200081018518517</v>
      </c>
      <c r="J346" s="67">
        <v>16.043242480426407</v>
      </c>
      <c r="K346" s="16"/>
      <c r="L346"/>
      <c r="M346" s="16"/>
    </row>
    <row r="347" spans="1:13" ht="12.75">
      <c r="A347" s="1">
        <v>14</v>
      </c>
      <c r="B347" s="2">
        <v>745</v>
      </c>
      <c r="C347" s="16" t="s">
        <v>1777</v>
      </c>
      <c r="D347" s="83">
        <v>2001</v>
      </c>
      <c r="E347" s="20" t="s">
        <v>1182</v>
      </c>
      <c r="F347" s="2" t="s">
        <v>103</v>
      </c>
      <c r="G347" s="15">
        <v>2</v>
      </c>
      <c r="H347" s="4">
        <v>0.13177615740740742</v>
      </c>
      <c r="I347" s="66">
        <v>0.04911388888888889</v>
      </c>
      <c r="J347" s="67">
        <v>15.17725239032942</v>
      </c>
      <c r="K347" s="16"/>
      <c r="L347"/>
      <c r="M347" s="16"/>
    </row>
    <row r="348" spans="1:13" ht="12.75">
      <c r="A348" s="1">
        <v>15</v>
      </c>
      <c r="B348" s="2">
        <v>750</v>
      </c>
      <c r="C348" s="16" t="s">
        <v>1498</v>
      </c>
      <c r="D348" s="83">
        <v>2002</v>
      </c>
      <c r="E348" s="20" t="s">
        <v>1225</v>
      </c>
      <c r="F348" s="2" t="s">
        <v>105</v>
      </c>
      <c r="G348" s="15">
        <v>2</v>
      </c>
      <c r="H348" s="4">
        <v>0.1356386574074074</v>
      </c>
      <c r="I348" s="66">
        <v>0.05297638888888888</v>
      </c>
      <c r="J348" s="67">
        <v>14.74505895463676</v>
      </c>
      <c r="K348" s="16"/>
      <c r="L348"/>
      <c r="M348" s="16"/>
    </row>
    <row r="349" spans="1:13" ht="12.75">
      <c r="A349" s="1" t="s">
        <v>70</v>
      </c>
      <c r="B349" s="2">
        <v>1075</v>
      </c>
      <c r="C349" s="16" t="s">
        <v>2263</v>
      </c>
      <c r="D349" s="83">
        <v>2000</v>
      </c>
      <c r="E349" s="20" t="s">
        <v>101</v>
      </c>
      <c r="F349" s="2" t="s">
        <v>103</v>
      </c>
      <c r="G349" s="15">
        <v>1</v>
      </c>
      <c r="H349" s="4" t="s">
        <v>101</v>
      </c>
      <c r="I349" s="66"/>
      <c r="J349" s="67"/>
      <c r="K349" s="16"/>
      <c r="L349"/>
      <c r="M349" s="16"/>
    </row>
    <row r="350" spans="1:13" ht="12.75">
      <c r="A350" s="1" t="s">
        <v>70</v>
      </c>
      <c r="B350" s="2">
        <v>1116</v>
      </c>
      <c r="C350" s="16" t="s">
        <v>1405</v>
      </c>
      <c r="D350" s="83">
        <v>2002</v>
      </c>
      <c r="E350" s="20" t="s">
        <v>2117</v>
      </c>
      <c r="F350" s="2" t="s">
        <v>982</v>
      </c>
      <c r="H350" s="4" t="s">
        <v>101</v>
      </c>
      <c r="I350" s="66"/>
      <c r="J350" s="67"/>
      <c r="K350" s="16"/>
      <c r="L350"/>
      <c r="M350" s="16"/>
    </row>
    <row r="351" spans="1:13" ht="12.75">
      <c r="A351" s="1" t="s">
        <v>65</v>
      </c>
      <c r="B351" s="2">
        <v>754</v>
      </c>
      <c r="C351" s="16" t="s">
        <v>2278</v>
      </c>
      <c r="D351" s="83">
        <v>2001</v>
      </c>
      <c r="E351" s="20" t="s">
        <v>2279</v>
      </c>
      <c r="F351" s="2" t="s">
        <v>900</v>
      </c>
      <c r="H351" s="4" t="s">
        <v>101</v>
      </c>
      <c r="I351" s="66"/>
      <c r="J351" s="67"/>
      <c r="K351" s="16"/>
      <c r="L351"/>
      <c r="M351" s="16"/>
    </row>
    <row r="352" spans="1:13" ht="12.75">
      <c r="A352" s="1" t="s">
        <v>65</v>
      </c>
      <c r="B352" s="2">
        <v>767</v>
      </c>
      <c r="C352" s="16" t="s">
        <v>56</v>
      </c>
      <c r="D352" s="83">
        <v>2000</v>
      </c>
      <c r="E352" s="20" t="s">
        <v>250</v>
      </c>
      <c r="F352" s="2" t="s">
        <v>103</v>
      </c>
      <c r="H352" s="4" t="s">
        <v>101</v>
      </c>
      <c r="I352" s="66"/>
      <c r="J352" s="67"/>
      <c r="K352" s="16"/>
      <c r="L352"/>
      <c r="M352" s="16"/>
    </row>
    <row r="353" spans="1:11" ht="12.75">
      <c r="A353" s="1"/>
      <c r="B353" s="2"/>
      <c r="C353" s="16"/>
      <c r="D353" s="2"/>
      <c r="E353" s="2"/>
      <c r="F353" s="84"/>
      <c r="H353" s="78"/>
      <c r="I353" s="4"/>
      <c r="J353" s="79"/>
      <c r="K353" s="67"/>
    </row>
    <row r="354" spans="2:11" ht="18">
      <c r="B354" s="58" t="s">
        <v>1655</v>
      </c>
      <c r="H354" s="17"/>
      <c r="I354" s="18"/>
      <c r="J354" s="27"/>
      <c r="K354" s="16"/>
    </row>
    <row r="355" spans="2:11" ht="18">
      <c r="B355" s="58"/>
      <c r="H355" s="17"/>
      <c r="I355" s="18"/>
      <c r="J355" s="27"/>
      <c r="K355" s="16"/>
    </row>
    <row r="356" spans="1:13" ht="15">
      <c r="A356" s="29" t="s">
        <v>66</v>
      </c>
      <c r="B356" s="29" t="s">
        <v>67</v>
      </c>
      <c r="C356" s="29" t="s">
        <v>74</v>
      </c>
      <c r="D356" s="29" t="s">
        <v>75</v>
      </c>
      <c r="E356" s="29" t="s">
        <v>73</v>
      </c>
      <c r="F356" s="29" t="s">
        <v>68</v>
      </c>
      <c r="G356" s="29" t="s">
        <v>615</v>
      </c>
      <c r="H356" s="29" t="s">
        <v>616</v>
      </c>
      <c r="I356" s="29" t="s">
        <v>69</v>
      </c>
      <c r="J356" s="29" t="s">
        <v>617</v>
      </c>
      <c r="K356"/>
      <c r="L356" s="16"/>
      <c r="M356" s="16"/>
    </row>
    <row r="357" spans="1:13" ht="12.75">
      <c r="A357" s="85">
        <v>1</v>
      </c>
      <c r="B357" s="15">
        <v>131</v>
      </c>
      <c r="C357" s="16" t="s">
        <v>272</v>
      </c>
      <c r="D357" s="46">
        <v>1999</v>
      </c>
      <c r="E357" s="20" t="s">
        <v>1185</v>
      </c>
      <c r="F357" s="15" t="s">
        <v>105</v>
      </c>
      <c r="G357" s="15">
        <v>3</v>
      </c>
      <c r="H357" s="18">
        <v>0.10765659722222222</v>
      </c>
      <c r="I357" s="66">
        <v>0</v>
      </c>
      <c r="J357" s="67">
        <v>27.092317070417447</v>
      </c>
      <c r="K357"/>
      <c r="L357" s="16"/>
      <c r="M357" s="16"/>
    </row>
    <row r="358" spans="1:13" ht="12.75">
      <c r="A358" s="85">
        <v>2</v>
      </c>
      <c r="B358" s="15">
        <v>223</v>
      </c>
      <c r="C358" s="16" t="s">
        <v>1003</v>
      </c>
      <c r="D358" s="46">
        <v>1999</v>
      </c>
      <c r="E358" s="20" t="s">
        <v>2109</v>
      </c>
      <c r="F358" s="15" t="s">
        <v>107</v>
      </c>
      <c r="G358" s="15">
        <v>3</v>
      </c>
      <c r="H358" s="18">
        <v>0.10765694444444444</v>
      </c>
      <c r="I358" s="66">
        <v>3.4722222222449695E-07</v>
      </c>
      <c r="J358" s="67">
        <v>27.09222969050353</v>
      </c>
      <c r="K358"/>
      <c r="L358" s="16"/>
      <c r="M358" s="16"/>
    </row>
    <row r="359" spans="1:13" ht="12.75">
      <c r="A359" s="85">
        <v>3</v>
      </c>
      <c r="B359" s="15">
        <v>149</v>
      </c>
      <c r="C359" s="16" t="s">
        <v>1195</v>
      </c>
      <c r="D359" s="46">
        <v>1998</v>
      </c>
      <c r="E359" s="20" t="s">
        <v>1196</v>
      </c>
      <c r="F359" s="15" t="s">
        <v>105</v>
      </c>
      <c r="G359" s="15">
        <v>3</v>
      </c>
      <c r="H359" s="18">
        <v>0.1076730324074074</v>
      </c>
      <c r="I359" s="66">
        <v>1.6435185185181833E-05</v>
      </c>
      <c r="J359" s="67">
        <v>27.088181705803</v>
      </c>
      <c r="K359"/>
      <c r="L359" s="16"/>
      <c r="M359" s="16"/>
    </row>
    <row r="360" spans="1:13" ht="12.75">
      <c r="A360" s="85">
        <v>4</v>
      </c>
      <c r="B360" s="15">
        <v>67</v>
      </c>
      <c r="C360" s="16" t="s">
        <v>274</v>
      </c>
      <c r="D360" s="46">
        <v>1999</v>
      </c>
      <c r="E360" s="20" t="s">
        <v>1190</v>
      </c>
      <c r="F360" s="15" t="s">
        <v>103</v>
      </c>
      <c r="G360" s="15">
        <v>3</v>
      </c>
      <c r="H360" s="18">
        <v>0.1081181712962963</v>
      </c>
      <c r="I360" s="66">
        <v>0.00046157407407408646</v>
      </c>
      <c r="J360" s="67">
        <v>26.97665555842212</v>
      </c>
      <c r="K360"/>
      <c r="L360" s="16"/>
      <c r="M360" s="16"/>
    </row>
    <row r="361" spans="1:13" ht="12.75">
      <c r="A361" s="85">
        <v>5</v>
      </c>
      <c r="B361" s="15">
        <v>1076</v>
      </c>
      <c r="C361" s="16" t="s">
        <v>2112</v>
      </c>
      <c r="D361" s="46">
        <v>1999</v>
      </c>
      <c r="E361" s="20" t="s">
        <v>389</v>
      </c>
      <c r="F361" s="15" t="s">
        <v>103</v>
      </c>
      <c r="G361" s="15">
        <v>3</v>
      </c>
      <c r="H361" s="18">
        <v>0.11054583333333334</v>
      </c>
      <c r="I361" s="66">
        <v>0.0028892361111111237</v>
      </c>
      <c r="J361" s="67">
        <v>26.384229768949528</v>
      </c>
      <c r="K361"/>
      <c r="L361" s="16"/>
      <c r="M361" s="16"/>
    </row>
    <row r="362" spans="1:13" ht="12.75">
      <c r="A362" s="85">
        <v>6</v>
      </c>
      <c r="B362" s="15">
        <v>1065</v>
      </c>
      <c r="C362" s="16" t="s">
        <v>2113</v>
      </c>
      <c r="D362" s="46">
        <v>1999</v>
      </c>
      <c r="E362" s="20" t="s">
        <v>2109</v>
      </c>
      <c r="F362" s="15" t="s">
        <v>107</v>
      </c>
      <c r="G362" s="15">
        <v>3</v>
      </c>
      <c r="H362" s="18">
        <v>0.11133356481481482</v>
      </c>
      <c r="I362" s="66">
        <v>0.003676967592592603</v>
      </c>
      <c r="J362" s="67">
        <v>26.197550321127906</v>
      </c>
      <c r="K362"/>
      <c r="L362" s="16"/>
      <c r="M362" s="16"/>
    </row>
    <row r="363" spans="1:13" ht="12.75">
      <c r="A363" s="85">
        <v>7</v>
      </c>
      <c r="B363" s="15">
        <v>101</v>
      </c>
      <c r="C363" s="16" t="s">
        <v>1208</v>
      </c>
      <c r="D363" s="46">
        <v>1998</v>
      </c>
      <c r="E363" s="20" t="s">
        <v>2101</v>
      </c>
      <c r="F363" s="15" t="s">
        <v>105</v>
      </c>
      <c r="G363" s="15">
        <v>3</v>
      </c>
      <c r="H363" s="18">
        <v>0.1157847222222222</v>
      </c>
      <c r="I363" s="66">
        <v>0.008128124999999986</v>
      </c>
      <c r="J363" s="67">
        <v>25.190427637497752</v>
      </c>
      <c r="K363"/>
      <c r="L363" s="16"/>
      <c r="M363" s="16"/>
    </row>
    <row r="364" spans="1:13" ht="12.75">
      <c r="A364" s="85">
        <v>8</v>
      </c>
      <c r="B364" s="15">
        <v>1110</v>
      </c>
      <c r="C364" s="16" t="s">
        <v>1247</v>
      </c>
      <c r="D364" s="46">
        <v>1999</v>
      </c>
      <c r="E364" s="20" t="s">
        <v>2117</v>
      </c>
      <c r="F364" s="15" t="s">
        <v>982</v>
      </c>
      <c r="G364" s="15">
        <v>3</v>
      </c>
      <c r="H364" s="18">
        <v>0.11594166666666667</v>
      </c>
      <c r="I364" s="66">
        <v>0.008285069444444446</v>
      </c>
      <c r="J364" s="67">
        <v>25.156328613526917</v>
      </c>
      <c r="K364"/>
      <c r="L364" s="16"/>
      <c r="M364" s="16"/>
    </row>
    <row r="365" spans="1:13" ht="12.75">
      <c r="A365" s="85">
        <v>9</v>
      </c>
      <c r="B365" s="15">
        <v>1083</v>
      </c>
      <c r="C365" s="16" t="s">
        <v>2119</v>
      </c>
      <c r="D365" s="46">
        <v>1998</v>
      </c>
      <c r="E365" s="20" t="s">
        <v>2120</v>
      </c>
      <c r="F365" s="15" t="s">
        <v>106</v>
      </c>
      <c r="G365" s="15">
        <v>3</v>
      </c>
      <c r="H365" s="18">
        <v>0.12195162037037037</v>
      </c>
      <c r="I365" s="66">
        <v>0.01429502314814815</v>
      </c>
      <c r="J365" s="67">
        <v>23.91658805195594</v>
      </c>
      <c r="K365"/>
      <c r="L365" s="16"/>
      <c r="M365" s="16"/>
    </row>
    <row r="366" spans="1:13" ht="12.75">
      <c r="A366" s="85">
        <v>10</v>
      </c>
      <c r="B366" s="15">
        <v>169</v>
      </c>
      <c r="C366" s="16" t="s">
        <v>1097</v>
      </c>
      <c r="D366" s="46">
        <v>1998</v>
      </c>
      <c r="E366" s="20" t="s">
        <v>101</v>
      </c>
      <c r="F366" s="15" t="s">
        <v>103</v>
      </c>
      <c r="G366" s="15">
        <v>3</v>
      </c>
      <c r="H366" s="18">
        <v>0.12286817129629629</v>
      </c>
      <c r="I366" s="66">
        <v>0.015211574074074072</v>
      </c>
      <c r="J366" s="67">
        <v>23.7381791874572</v>
      </c>
      <c r="K366"/>
      <c r="L366" s="16"/>
      <c r="M366" s="16"/>
    </row>
    <row r="367" spans="1:13" ht="12.75">
      <c r="A367" s="85">
        <v>11</v>
      </c>
      <c r="B367" s="15">
        <v>161</v>
      </c>
      <c r="C367" s="16" t="s">
        <v>856</v>
      </c>
      <c r="D367" s="46">
        <v>1998</v>
      </c>
      <c r="E367" s="20" t="s">
        <v>1209</v>
      </c>
      <c r="F367" s="15" t="s">
        <v>107</v>
      </c>
      <c r="G367" s="15">
        <v>3</v>
      </c>
      <c r="H367" s="18">
        <v>0.1269326388888889</v>
      </c>
      <c r="I367" s="66">
        <v>0.019276041666666674</v>
      </c>
      <c r="J367" s="67">
        <v>22.978066888058517</v>
      </c>
      <c r="K367"/>
      <c r="L367" s="16"/>
      <c r="M367" s="16"/>
    </row>
    <row r="368" spans="1:13" ht="12.75">
      <c r="A368" s="85">
        <v>12</v>
      </c>
      <c r="B368" s="15">
        <v>177</v>
      </c>
      <c r="C368" s="16" t="s">
        <v>916</v>
      </c>
      <c r="D368" s="46">
        <v>1999</v>
      </c>
      <c r="E368" s="20" t="s">
        <v>101</v>
      </c>
      <c r="F368" s="15" t="s">
        <v>107</v>
      </c>
      <c r="G368" s="15">
        <v>3</v>
      </c>
      <c r="H368" s="18">
        <v>0.1528744212962963</v>
      </c>
      <c r="I368" s="66">
        <v>0.045217824074074084</v>
      </c>
      <c r="J368" s="67">
        <v>19.078840279065894</v>
      </c>
      <c r="K368"/>
      <c r="L368" s="16"/>
      <c r="M368" s="16"/>
    </row>
    <row r="369" spans="1:13" ht="12.75">
      <c r="A369" s="85" t="s">
        <v>70</v>
      </c>
      <c r="B369" s="15">
        <v>33</v>
      </c>
      <c r="C369" s="16" t="s">
        <v>240</v>
      </c>
      <c r="D369" s="46">
        <v>1998</v>
      </c>
      <c r="E369" s="20" t="s">
        <v>1180</v>
      </c>
      <c r="F369" s="15" t="s">
        <v>107</v>
      </c>
      <c r="G369" s="15">
        <v>2</v>
      </c>
      <c r="H369" s="18" t="s">
        <v>101</v>
      </c>
      <c r="I369" s="66"/>
      <c r="J369" s="67"/>
      <c r="K369"/>
      <c r="L369" s="16"/>
      <c r="M369" s="16"/>
    </row>
    <row r="370" spans="1:13" ht="12.75">
      <c r="A370" s="85" t="s">
        <v>70</v>
      </c>
      <c r="B370" s="15">
        <v>239</v>
      </c>
      <c r="C370" s="16" t="s">
        <v>2254</v>
      </c>
      <c r="D370" s="46">
        <v>2000</v>
      </c>
      <c r="E370" s="20" t="s">
        <v>101</v>
      </c>
      <c r="F370" s="15" t="s">
        <v>2255</v>
      </c>
      <c r="G370" s="15">
        <v>2</v>
      </c>
      <c r="H370" s="18" t="s">
        <v>101</v>
      </c>
      <c r="I370" s="66"/>
      <c r="J370" s="67"/>
      <c r="K370"/>
      <c r="L370" s="16"/>
      <c r="M370" s="16"/>
    </row>
    <row r="371" spans="1:13" ht="12.75">
      <c r="A371" s="85" t="s">
        <v>70</v>
      </c>
      <c r="B371" s="15">
        <v>1103</v>
      </c>
      <c r="C371" s="16" t="s">
        <v>2256</v>
      </c>
      <c r="D371" s="46">
        <v>1998</v>
      </c>
      <c r="E371" s="20" t="s">
        <v>1825</v>
      </c>
      <c r="F371" s="15" t="s">
        <v>106</v>
      </c>
      <c r="G371" s="15">
        <v>1</v>
      </c>
      <c r="H371" s="18" t="s">
        <v>101</v>
      </c>
      <c r="I371" s="66"/>
      <c r="J371" s="67"/>
      <c r="K371"/>
      <c r="L371" s="16"/>
      <c r="M371" s="16"/>
    </row>
    <row r="372" spans="1:13" ht="12.75">
      <c r="A372" s="85" t="s">
        <v>70</v>
      </c>
      <c r="B372" s="15">
        <v>226</v>
      </c>
      <c r="C372" s="16" t="s">
        <v>2257</v>
      </c>
      <c r="D372" s="46">
        <v>1999</v>
      </c>
      <c r="E372" s="20" t="s">
        <v>389</v>
      </c>
      <c r="F372" s="15" t="s">
        <v>116</v>
      </c>
      <c r="G372" s="15">
        <v>1</v>
      </c>
      <c r="H372" s="18" t="s">
        <v>101</v>
      </c>
      <c r="I372" s="66"/>
      <c r="J372" s="67"/>
      <c r="K372"/>
      <c r="L372" s="16"/>
      <c r="M372" s="16"/>
    </row>
    <row r="373" spans="1:13" ht="12.75">
      <c r="A373" s="85" t="s">
        <v>70</v>
      </c>
      <c r="B373" s="15">
        <v>83</v>
      </c>
      <c r="C373" s="16" t="s">
        <v>1274</v>
      </c>
      <c r="D373" s="46">
        <v>1998</v>
      </c>
      <c r="E373" s="20" t="s">
        <v>215</v>
      </c>
      <c r="F373" s="15" t="s">
        <v>105</v>
      </c>
      <c r="G373" s="15">
        <v>1</v>
      </c>
      <c r="H373" s="18" t="s">
        <v>101</v>
      </c>
      <c r="I373" s="66"/>
      <c r="J373" s="67"/>
      <c r="K373"/>
      <c r="L373" s="16"/>
      <c r="M373" s="16"/>
    </row>
    <row r="374" spans="1:13" ht="12.75">
      <c r="A374" s="85" t="s">
        <v>70</v>
      </c>
      <c r="B374" s="15">
        <v>19</v>
      </c>
      <c r="C374" s="16" t="s">
        <v>270</v>
      </c>
      <c r="D374" s="46">
        <v>1998</v>
      </c>
      <c r="E374" s="20" t="s">
        <v>110</v>
      </c>
      <c r="F374" s="15" t="s">
        <v>107</v>
      </c>
      <c r="H374" s="18" t="s">
        <v>101</v>
      </c>
      <c r="I374" s="66"/>
      <c r="J374" s="67"/>
      <c r="K374"/>
      <c r="L374" s="16"/>
      <c r="M374" s="16"/>
    </row>
    <row r="375" spans="1:13" ht="12.75">
      <c r="A375" s="85" t="s">
        <v>65</v>
      </c>
      <c r="B375" s="15">
        <v>100</v>
      </c>
      <c r="C375" s="16" t="s">
        <v>1201</v>
      </c>
      <c r="D375" s="46">
        <v>1998</v>
      </c>
      <c r="E375" s="20" t="s">
        <v>1198</v>
      </c>
      <c r="F375" s="15" t="s">
        <v>103</v>
      </c>
      <c r="H375" s="18" t="s">
        <v>101</v>
      </c>
      <c r="I375" s="66"/>
      <c r="J375" s="67"/>
      <c r="K375"/>
      <c r="L375" s="16"/>
      <c r="M375" s="16"/>
    </row>
    <row r="376" spans="1:13" ht="12.75">
      <c r="A376" s="85" t="s">
        <v>65</v>
      </c>
      <c r="B376" s="15">
        <v>116</v>
      </c>
      <c r="C376" s="16" t="s">
        <v>336</v>
      </c>
      <c r="D376" s="46">
        <v>1999</v>
      </c>
      <c r="E376" s="20" t="s">
        <v>1190</v>
      </c>
      <c r="F376" s="15" t="s">
        <v>103</v>
      </c>
      <c r="H376" s="18" t="s">
        <v>101</v>
      </c>
      <c r="I376" s="66"/>
      <c r="J376" s="67"/>
      <c r="K376"/>
      <c r="L376" s="16"/>
      <c r="M376" s="16"/>
    </row>
    <row r="377" spans="1:13" ht="12.75">
      <c r="A377" s="85" t="s">
        <v>65</v>
      </c>
      <c r="B377" s="15">
        <v>133</v>
      </c>
      <c r="C377" s="16" t="s">
        <v>280</v>
      </c>
      <c r="D377" s="46">
        <v>1998</v>
      </c>
      <c r="E377" s="20" t="s">
        <v>406</v>
      </c>
      <c r="F377" s="15" t="s">
        <v>124</v>
      </c>
      <c r="H377" s="18" t="s">
        <v>101</v>
      </c>
      <c r="I377" s="66"/>
      <c r="J377" s="67"/>
      <c r="K377"/>
      <c r="L377" s="16"/>
      <c r="M377" s="16"/>
    </row>
    <row r="378" spans="1:13" ht="12.75">
      <c r="A378" s="85" t="s">
        <v>65</v>
      </c>
      <c r="B378" s="15">
        <v>162</v>
      </c>
      <c r="C378" s="16" t="s">
        <v>484</v>
      </c>
      <c r="D378" s="46">
        <v>1998</v>
      </c>
      <c r="E378" s="20" t="s">
        <v>1225</v>
      </c>
      <c r="F378" s="15" t="s">
        <v>103</v>
      </c>
      <c r="H378" s="18" t="s">
        <v>101</v>
      </c>
      <c r="I378" s="66"/>
      <c r="J378" s="67"/>
      <c r="K378"/>
      <c r="L378" s="16"/>
      <c r="M378" s="16"/>
    </row>
    <row r="379" spans="1:13" ht="12.75">
      <c r="A379" s="85" t="s">
        <v>65</v>
      </c>
      <c r="B379" s="15">
        <v>200</v>
      </c>
      <c r="C379" s="16" t="s">
        <v>308</v>
      </c>
      <c r="D379" s="46">
        <v>1998</v>
      </c>
      <c r="E379" s="20" t="s">
        <v>406</v>
      </c>
      <c r="F379" s="15" t="s">
        <v>124</v>
      </c>
      <c r="H379" s="18" t="s">
        <v>101</v>
      </c>
      <c r="I379" s="66"/>
      <c r="J379" s="67"/>
      <c r="K379"/>
      <c r="L379" s="16"/>
      <c r="M379" s="16"/>
    </row>
    <row r="380" spans="1:13" ht="12.75">
      <c r="A380" s="85" t="s">
        <v>65</v>
      </c>
      <c r="B380" s="15">
        <v>213</v>
      </c>
      <c r="C380" s="16" t="s">
        <v>2259</v>
      </c>
      <c r="D380" s="46">
        <v>1998</v>
      </c>
      <c r="E380" s="20" t="s">
        <v>1198</v>
      </c>
      <c r="F380" s="15" t="s">
        <v>103</v>
      </c>
      <c r="H380" s="18" t="s">
        <v>101</v>
      </c>
      <c r="I380" s="66"/>
      <c r="J380" s="67"/>
      <c r="K380"/>
      <c r="L380" s="16"/>
      <c r="M380" s="16"/>
    </row>
    <row r="381" spans="1:13" ht="12.75">
      <c r="A381" s="85" t="s">
        <v>1553</v>
      </c>
      <c r="B381" s="15">
        <v>207</v>
      </c>
      <c r="C381" s="16" t="s">
        <v>933</v>
      </c>
      <c r="D381" s="46">
        <v>1999</v>
      </c>
      <c r="E381" s="20" t="s">
        <v>1190</v>
      </c>
      <c r="F381" s="15" t="s">
        <v>103</v>
      </c>
      <c r="H381" s="18" t="s">
        <v>101</v>
      </c>
      <c r="I381" s="66"/>
      <c r="J381" s="67"/>
      <c r="K381"/>
      <c r="L381" s="16"/>
      <c r="M381" s="16"/>
    </row>
    <row r="382" spans="3:12" ht="12.75">
      <c r="C382" s="16"/>
      <c r="G382" s="16"/>
      <c r="H382" s="17"/>
      <c r="J382" s="17"/>
      <c r="K382" s="17"/>
      <c r="L382" s="18"/>
    </row>
    <row r="383" spans="1:11" ht="18">
      <c r="A383" s="14" t="s">
        <v>101</v>
      </c>
      <c r="B383" s="58" t="s">
        <v>1656</v>
      </c>
      <c r="H383" s="17"/>
      <c r="I383" s="18"/>
      <c r="J383" s="27"/>
      <c r="K383" s="16"/>
    </row>
    <row r="384" spans="8:11" ht="12.75">
      <c r="H384" s="17"/>
      <c r="I384" s="18"/>
      <c r="J384" s="27"/>
      <c r="K384" s="16"/>
    </row>
    <row r="385" spans="1:13" ht="15">
      <c r="A385" s="29" t="s">
        <v>66</v>
      </c>
      <c r="B385" s="29" t="s">
        <v>67</v>
      </c>
      <c r="C385" s="29" t="s">
        <v>74</v>
      </c>
      <c r="D385" s="29" t="s">
        <v>75</v>
      </c>
      <c r="E385" s="29" t="s">
        <v>73</v>
      </c>
      <c r="F385" s="29" t="s">
        <v>68</v>
      </c>
      <c r="G385" s="29" t="s">
        <v>615</v>
      </c>
      <c r="H385" s="29" t="s">
        <v>616</v>
      </c>
      <c r="I385" s="29" t="s">
        <v>69</v>
      </c>
      <c r="J385" s="29" t="s">
        <v>617</v>
      </c>
      <c r="K385" s="16"/>
      <c r="L385"/>
      <c r="M385" s="16"/>
    </row>
    <row r="386" spans="1:13" ht="12.75">
      <c r="A386" s="1">
        <v>1</v>
      </c>
      <c r="B386" s="2">
        <v>711</v>
      </c>
      <c r="C386" s="16" t="s">
        <v>1092</v>
      </c>
      <c r="D386" s="83">
        <v>1999</v>
      </c>
      <c r="E386" s="52" t="s">
        <v>2098</v>
      </c>
      <c r="F386" s="15" t="s">
        <v>105</v>
      </c>
      <c r="G386" s="15">
        <v>2</v>
      </c>
      <c r="H386" s="4">
        <v>0.07704652777777778</v>
      </c>
      <c r="I386" s="66">
        <v>0</v>
      </c>
      <c r="J386" s="67">
        <v>25.958340468872525</v>
      </c>
      <c r="K386" s="16"/>
      <c r="L386"/>
      <c r="M386" s="16"/>
    </row>
    <row r="387" spans="1:13" ht="12.75">
      <c r="A387" s="1">
        <v>2</v>
      </c>
      <c r="B387" s="2">
        <v>674</v>
      </c>
      <c r="C387" s="16" t="s">
        <v>994</v>
      </c>
      <c r="D387" s="83">
        <v>1999</v>
      </c>
      <c r="E387" s="52" t="s">
        <v>2098</v>
      </c>
      <c r="F387" s="15" t="s">
        <v>105</v>
      </c>
      <c r="G387" s="15">
        <v>2</v>
      </c>
      <c r="H387" s="4">
        <v>0.08160439814814814</v>
      </c>
      <c r="I387" s="66">
        <v>0.004557870370370365</v>
      </c>
      <c r="J387" s="67">
        <v>24.508482941925674</v>
      </c>
      <c r="K387" s="16"/>
      <c r="L387"/>
      <c r="M387" s="16"/>
    </row>
    <row r="388" spans="1:13" ht="12.75">
      <c r="A388" s="85">
        <v>3</v>
      </c>
      <c r="B388" s="15">
        <v>376</v>
      </c>
      <c r="C388" s="16" t="s">
        <v>1260</v>
      </c>
      <c r="D388" s="46">
        <v>1999</v>
      </c>
      <c r="E388" s="20" t="s">
        <v>424</v>
      </c>
      <c r="F388" s="15" t="s">
        <v>103</v>
      </c>
      <c r="G388" s="15">
        <v>2</v>
      </c>
      <c r="H388" s="18">
        <v>0.08171157407407408</v>
      </c>
      <c r="I388" s="66">
        <v>0.004665046296296299</v>
      </c>
      <c r="J388" s="67">
        <v>24.47633670827266</v>
      </c>
      <c r="K388"/>
      <c r="L388" s="16"/>
      <c r="M388" s="16"/>
    </row>
    <row r="389" spans="1:13" ht="12.75">
      <c r="A389" s="85">
        <v>4</v>
      </c>
      <c r="B389" s="15">
        <v>647</v>
      </c>
      <c r="C389" s="16" t="s">
        <v>1002</v>
      </c>
      <c r="D389" s="46">
        <v>1998</v>
      </c>
      <c r="E389" s="20" t="s">
        <v>1209</v>
      </c>
      <c r="F389" s="15" t="s">
        <v>107</v>
      </c>
      <c r="G389" s="15">
        <v>2</v>
      </c>
      <c r="H389" s="18">
        <v>0.08600405092592593</v>
      </c>
      <c r="I389" s="66">
        <v>0.008957523148148155</v>
      </c>
      <c r="J389" s="67">
        <v>23.254718568112235</v>
      </c>
      <c r="K389"/>
      <c r="L389" s="16"/>
      <c r="M389" s="16"/>
    </row>
    <row r="390" spans="1:13" ht="12.75">
      <c r="A390" s="85">
        <v>5</v>
      </c>
      <c r="B390" s="15">
        <v>1064</v>
      </c>
      <c r="C390" s="16" t="s">
        <v>2185</v>
      </c>
      <c r="D390" s="46">
        <v>1999</v>
      </c>
      <c r="E390" s="20" t="s">
        <v>2109</v>
      </c>
      <c r="F390" s="15" t="s">
        <v>107</v>
      </c>
      <c r="G390" s="15">
        <v>2</v>
      </c>
      <c r="H390" s="18">
        <v>0.101759375</v>
      </c>
      <c r="I390" s="66">
        <v>0.024712847222222223</v>
      </c>
      <c r="J390" s="67">
        <v>19.65420876454872</v>
      </c>
      <c r="K390"/>
      <c r="L390" s="16"/>
      <c r="M390" s="16"/>
    </row>
    <row r="391" spans="1:13" ht="12.75">
      <c r="A391" s="85">
        <v>6</v>
      </c>
      <c r="B391" s="15">
        <v>1063</v>
      </c>
      <c r="C391" s="16" t="s">
        <v>2186</v>
      </c>
      <c r="D391" s="46">
        <v>1998</v>
      </c>
      <c r="E391" s="20" t="s">
        <v>2109</v>
      </c>
      <c r="F391" s="15" t="s">
        <v>107</v>
      </c>
      <c r="G391" s="15">
        <v>2</v>
      </c>
      <c r="H391" s="18">
        <v>0.1017599537037037</v>
      </c>
      <c r="I391" s="66">
        <v>0.02471342592592593</v>
      </c>
      <c r="J391" s="67">
        <v>19.654096992058744</v>
      </c>
      <c r="K391"/>
      <c r="L391" s="16"/>
      <c r="M391" s="16"/>
    </row>
    <row r="392" spans="1:13" ht="12.75">
      <c r="A392" s="85" t="s">
        <v>65</v>
      </c>
      <c r="B392" s="15">
        <v>673</v>
      </c>
      <c r="C392" s="16" t="s">
        <v>597</v>
      </c>
      <c r="D392" s="46">
        <v>1999</v>
      </c>
      <c r="E392" s="20" t="s">
        <v>1190</v>
      </c>
      <c r="F392" s="15" t="s">
        <v>103</v>
      </c>
      <c r="H392" s="18" t="s">
        <v>101</v>
      </c>
      <c r="I392" s="66"/>
      <c r="J392" s="67"/>
      <c r="K392"/>
      <c r="L392" s="16"/>
      <c r="M392" s="16"/>
    </row>
    <row r="393" spans="1:11" ht="12.75">
      <c r="A393" s="1"/>
      <c r="B393" s="2"/>
      <c r="C393" s="16"/>
      <c r="D393" s="2"/>
      <c r="E393" s="2"/>
      <c r="F393" s="84"/>
      <c r="G393" s="2"/>
      <c r="H393" s="78"/>
      <c r="I393" s="4"/>
      <c r="J393" s="79"/>
      <c r="K393" s="67"/>
    </row>
    <row r="394" spans="2:11" ht="18">
      <c r="B394" s="58" t="s">
        <v>1657</v>
      </c>
      <c r="H394" s="18"/>
      <c r="I394" s="27"/>
      <c r="J394" s="17"/>
      <c r="K394" s="17"/>
    </row>
    <row r="395" spans="8:11" ht="12.75">
      <c r="H395" s="18"/>
      <c r="I395" s="27"/>
      <c r="J395" s="17"/>
      <c r="K395" s="17"/>
    </row>
    <row r="396" spans="1:13" ht="15">
      <c r="A396" s="29" t="s">
        <v>66</v>
      </c>
      <c r="B396" s="29" t="s">
        <v>67</v>
      </c>
      <c r="C396" s="29" t="s">
        <v>74</v>
      </c>
      <c r="D396" s="29" t="s">
        <v>75</v>
      </c>
      <c r="E396" s="29" t="s">
        <v>73</v>
      </c>
      <c r="F396" s="29" t="s">
        <v>68</v>
      </c>
      <c r="G396" s="29" t="s">
        <v>615</v>
      </c>
      <c r="H396" s="29" t="s">
        <v>616</v>
      </c>
      <c r="I396" s="29" t="s">
        <v>69</v>
      </c>
      <c r="J396" s="29" t="s">
        <v>617</v>
      </c>
      <c r="K396"/>
      <c r="L396" s="16"/>
      <c r="M396" s="16"/>
    </row>
    <row r="397" spans="1:13" ht="12.75">
      <c r="A397" s="14">
        <v>1</v>
      </c>
      <c r="B397" s="15">
        <v>233</v>
      </c>
      <c r="C397" s="16" t="s">
        <v>2095</v>
      </c>
      <c r="D397" s="46">
        <v>1989</v>
      </c>
      <c r="E397" s="20" t="s">
        <v>2096</v>
      </c>
      <c r="F397" s="15" t="s">
        <v>2097</v>
      </c>
      <c r="G397" s="15">
        <v>3</v>
      </c>
      <c r="H397" s="18">
        <v>0.10007696759259259</v>
      </c>
      <c r="I397" s="66">
        <v>0</v>
      </c>
      <c r="J397" s="67">
        <v>29.14423505056872</v>
      </c>
      <c r="K397"/>
      <c r="L397" s="16"/>
      <c r="M397" s="16"/>
    </row>
    <row r="398" spans="1:13" ht="12.75">
      <c r="A398" s="14">
        <v>2</v>
      </c>
      <c r="B398" s="15">
        <v>2</v>
      </c>
      <c r="C398" s="16" t="s">
        <v>388</v>
      </c>
      <c r="D398" s="46">
        <v>1992</v>
      </c>
      <c r="E398" s="20" t="s">
        <v>1170</v>
      </c>
      <c r="F398" s="15" t="s">
        <v>103</v>
      </c>
      <c r="G398" s="15">
        <v>3</v>
      </c>
      <c r="H398" s="18">
        <v>0.10050358796296295</v>
      </c>
      <c r="I398" s="66">
        <v>0.00042662037037036193</v>
      </c>
      <c r="J398" s="67">
        <v>29.020522807021585</v>
      </c>
      <c r="K398"/>
      <c r="L398" s="16"/>
      <c r="M398" s="16"/>
    </row>
    <row r="399" spans="1:13" ht="12.75">
      <c r="A399" s="14">
        <v>3</v>
      </c>
      <c r="B399" s="15">
        <v>3</v>
      </c>
      <c r="C399" s="16" t="s">
        <v>78</v>
      </c>
      <c r="D399" s="46">
        <v>1991</v>
      </c>
      <c r="E399" s="86" t="s">
        <v>2098</v>
      </c>
      <c r="F399" s="15" t="s">
        <v>107</v>
      </c>
      <c r="G399" s="15">
        <v>3</v>
      </c>
      <c r="H399" s="18">
        <v>0.10050474537037037</v>
      </c>
      <c r="I399" s="66">
        <v>0.0004277777777777769</v>
      </c>
      <c r="J399" s="67">
        <v>29.020188608194058</v>
      </c>
      <c r="K399"/>
      <c r="L399" s="16"/>
      <c r="M399" s="16"/>
    </row>
    <row r="400" spans="1:13" ht="12.75">
      <c r="A400" s="14">
        <v>4</v>
      </c>
      <c r="B400" s="15">
        <v>7</v>
      </c>
      <c r="C400" s="16" t="s">
        <v>2099</v>
      </c>
      <c r="D400" s="46">
        <v>1993</v>
      </c>
      <c r="E400" s="20" t="s">
        <v>2100</v>
      </c>
      <c r="F400" s="15" t="s">
        <v>103</v>
      </c>
      <c r="G400" s="15">
        <v>3</v>
      </c>
      <c r="H400" s="18">
        <v>0.10050520833333333</v>
      </c>
      <c r="I400" s="66">
        <v>0.0004282407407407429</v>
      </c>
      <c r="J400" s="67">
        <v>29.02005493081826</v>
      </c>
      <c r="K400"/>
      <c r="L400" s="16"/>
      <c r="M400" s="16"/>
    </row>
    <row r="401" spans="1:13" ht="12.75">
      <c r="A401" s="14">
        <v>5</v>
      </c>
      <c r="B401" s="15">
        <v>1</v>
      </c>
      <c r="C401" s="16" t="s">
        <v>79</v>
      </c>
      <c r="D401" s="46">
        <v>1991</v>
      </c>
      <c r="E401" s="20" t="s">
        <v>2101</v>
      </c>
      <c r="F401" s="15" t="s">
        <v>105</v>
      </c>
      <c r="G401" s="15">
        <v>3</v>
      </c>
      <c r="H401" s="18">
        <v>0.10054849537037036</v>
      </c>
      <c r="I401" s="66">
        <v>0.0004715277777777721</v>
      </c>
      <c r="J401" s="67">
        <v>29.007561534592096</v>
      </c>
      <c r="K401"/>
      <c r="L401" s="16"/>
      <c r="M401" s="16"/>
    </row>
    <row r="402" spans="1:13" ht="12.75">
      <c r="A402" s="14">
        <v>6</v>
      </c>
      <c r="B402" s="15">
        <v>12</v>
      </c>
      <c r="C402" s="16" t="s">
        <v>391</v>
      </c>
      <c r="D402" s="46">
        <v>1992</v>
      </c>
      <c r="E402" s="20" t="s">
        <v>1172</v>
      </c>
      <c r="F402" s="15" t="s">
        <v>103</v>
      </c>
      <c r="G402" s="15">
        <v>3</v>
      </c>
      <c r="H402" s="18">
        <v>0.10073414351851852</v>
      </c>
      <c r="I402" s="66">
        <v>0.0006571759259259291</v>
      </c>
      <c r="J402" s="67">
        <v>28.954102003463003</v>
      </c>
      <c r="K402"/>
      <c r="L402" s="16"/>
      <c r="M402" s="16"/>
    </row>
    <row r="403" spans="1:13" ht="12.75">
      <c r="A403" s="85">
        <v>7</v>
      </c>
      <c r="B403" s="15">
        <v>10</v>
      </c>
      <c r="C403" s="16" t="s">
        <v>981</v>
      </c>
      <c r="D403" s="46">
        <v>1991</v>
      </c>
      <c r="E403" s="20" t="s">
        <v>2102</v>
      </c>
      <c r="F403" s="15" t="s">
        <v>982</v>
      </c>
      <c r="G403" s="15">
        <v>3</v>
      </c>
      <c r="H403" s="18">
        <v>0.10093773148148148</v>
      </c>
      <c r="I403" s="66">
        <v>0.0008607638888888935</v>
      </c>
      <c r="J403" s="67">
        <v>28.89570256690158</v>
      </c>
      <c r="K403"/>
      <c r="L403" s="16"/>
      <c r="M403" s="16"/>
    </row>
    <row r="404" spans="1:13" ht="12.75">
      <c r="A404" s="85">
        <v>8</v>
      </c>
      <c r="B404" s="15">
        <v>15</v>
      </c>
      <c r="C404" s="16" t="s">
        <v>192</v>
      </c>
      <c r="D404" s="46">
        <v>1994</v>
      </c>
      <c r="E404" s="20" t="s">
        <v>1170</v>
      </c>
      <c r="F404" s="15" t="s">
        <v>105</v>
      </c>
      <c r="G404" s="15">
        <v>3</v>
      </c>
      <c r="H404" s="18">
        <v>0.1018539351851852</v>
      </c>
      <c r="I404" s="66">
        <v>0.0017769675925926043</v>
      </c>
      <c r="J404" s="67">
        <v>28.63577790454286</v>
      </c>
      <c r="K404"/>
      <c r="L404" s="16"/>
      <c r="M404" s="16"/>
    </row>
    <row r="405" spans="1:13" ht="12.75">
      <c r="A405" s="85">
        <v>9</v>
      </c>
      <c r="B405" s="15">
        <v>11</v>
      </c>
      <c r="C405" s="16" t="s">
        <v>392</v>
      </c>
      <c r="D405" s="46">
        <v>1993</v>
      </c>
      <c r="E405" s="20" t="s">
        <v>1172</v>
      </c>
      <c r="F405" s="15" t="s">
        <v>103</v>
      </c>
      <c r="G405" s="15">
        <v>3</v>
      </c>
      <c r="H405" s="18">
        <v>0.10185787037037038</v>
      </c>
      <c r="I405" s="66">
        <v>0.0017809027777777875</v>
      </c>
      <c r="J405" s="67">
        <v>28.634671587588002</v>
      </c>
      <c r="K405"/>
      <c r="L405" s="16"/>
      <c r="M405" s="16"/>
    </row>
    <row r="406" spans="1:13" ht="12.75">
      <c r="A406" s="85">
        <v>10</v>
      </c>
      <c r="B406" s="15">
        <v>13</v>
      </c>
      <c r="C406" s="16" t="s">
        <v>1749</v>
      </c>
      <c r="D406" s="46">
        <v>1989</v>
      </c>
      <c r="E406" s="20" t="s">
        <v>389</v>
      </c>
      <c r="F406" s="15" t="s">
        <v>103</v>
      </c>
      <c r="G406" s="15">
        <v>3</v>
      </c>
      <c r="H406" s="18">
        <v>0.10185810185185185</v>
      </c>
      <c r="I406" s="66">
        <v>0.0017811342592592566</v>
      </c>
      <c r="J406" s="67">
        <v>28.63460651278217</v>
      </c>
      <c r="K406"/>
      <c r="L406" s="16"/>
      <c r="M406" s="16"/>
    </row>
    <row r="407" spans="1:13" ht="12.75">
      <c r="A407" s="85">
        <v>11</v>
      </c>
      <c r="B407" s="15">
        <v>18</v>
      </c>
      <c r="C407" s="16" t="s">
        <v>1188</v>
      </c>
      <c r="D407" s="46">
        <v>1991</v>
      </c>
      <c r="E407" s="20" t="s">
        <v>101</v>
      </c>
      <c r="F407" s="15" t="s">
        <v>1189</v>
      </c>
      <c r="G407" s="15">
        <v>3</v>
      </c>
      <c r="H407" s="18">
        <v>0.102115625</v>
      </c>
      <c r="I407" s="66">
        <v>0.0020386574074074126</v>
      </c>
      <c r="J407" s="67">
        <v>28.562393528577694</v>
      </c>
      <c r="K407"/>
      <c r="L407" s="16"/>
      <c r="M407" s="16"/>
    </row>
    <row r="408" spans="1:13" ht="12.75">
      <c r="A408" s="85">
        <v>12</v>
      </c>
      <c r="B408" s="15">
        <v>20</v>
      </c>
      <c r="C408" s="16" t="s">
        <v>399</v>
      </c>
      <c r="D408" s="46">
        <v>1990</v>
      </c>
      <c r="E408" s="20" t="s">
        <v>1198</v>
      </c>
      <c r="F408" s="15" t="s">
        <v>103</v>
      </c>
      <c r="G408" s="15">
        <v>3</v>
      </c>
      <c r="H408" s="18">
        <v>0.10211898148148148</v>
      </c>
      <c r="I408" s="66">
        <v>0.0020420138888888884</v>
      </c>
      <c r="J408" s="67">
        <v>28.56145473009425</v>
      </c>
      <c r="K408"/>
      <c r="L408" s="16"/>
      <c r="M408" s="16"/>
    </row>
    <row r="409" spans="1:13" ht="12.75">
      <c r="A409" s="85">
        <v>13</v>
      </c>
      <c r="B409" s="15">
        <v>5</v>
      </c>
      <c r="C409" s="16" t="s">
        <v>80</v>
      </c>
      <c r="D409" s="46">
        <v>1992</v>
      </c>
      <c r="E409" s="20" t="s">
        <v>1170</v>
      </c>
      <c r="F409" s="15" t="s">
        <v>103</v>
      </c>
      <c r="G409" s="15">
        <v>3</v>
      </c>
      <c r="H409" s="18">
        <v>0.10212604166666667</v>
      </c>
      <c r="I409" s="66">
        <v>0.002049074074074078</v>
      </c>
      <c r="J409" s="67">
        <v>28.55948021746004</v>
      </c>
      <c r="K409"/>
      <c r="L409" s="16"/>
      <c r="M409" s="16"/>
    </row>
    <row r="410" spans="1:13" ht="12.75">
      <c r="A410" s="85">
        <v>14</v>
      </c>
      <c r="B410" s="15">
        <v>235</v>
      </c>
      <c r="C410" s="16" t="s">
        <v>2106</v>
      </c>
      <c r="D410" s="46">
        <v>1989</v>
      </c>
      <c r="E410" s="20" t="s">
        <v>2096</v>
      </c>
      <c r="F410" s="15" t="s">
        <v>2097</v>
      </c>
      <c r="G410" s="15">
        <v>3</v>
      </c>
      <c r="H410" s="18">
        <v>0.10437974537037037</v>
      </c>
      <c r="I410" s="66">
        <v>0.00430277777777778</v>
      </c>
      <c r="J410" s="67">
        <v>27.942841365606576</v>
      </c>
      <c r="K410"/>
      <c r="L410" s="16"/>
      <c r="M410" s="16"/>
    </row>
    <row r="411" spans="1:13" ht="12.75">
      <c r="A411" s="85">
        <v>15</v>
      </c>
      <c r="B411" s="15">
        <v>142</v>
      </c>
      <c r="C411" s="16" t="s">
        <v>202</v>
      </c>
      <c r="D411" s="46">
        <v>1988</v>
      </c>
      <c r="E411" s="20" t="s">
        <v>1182</v>
      </c>
      <c r="F411" s="15" t="s">
        <v>105</v>
      </c>
      <c r="G411" s="15">
        <v>3</v>
      </c>
      <c r="H411" s="18">
        <v>0.10467881944444445</v>
      </c>
      <c r="I411" s="66">
        <v>0.004601851851851857</v>
      </c>
      <c r="J411" s="67">
        <v>27.863006882826106</v>
      </c>
      <c r="K411"/>
      <c r="L411" s="16"/>
      <c r="M411" s="16"/>
    </row>
    <row r="412" spans="1:13" ht="12.75">
      <c r="A412" s="85">
        <v>16</v>
      </c>
      <c r="B412" s="15">
        <v>16</v>
      </c>
      <c r="C412" s="16" t="s">
        <v>273</v>
      </c>
      <c r="D412" s="46">
        <v>1988</v>
      </c>
      <c r="E412" s="20" t="s">
        <v>390</v>
      </c>
      <c r="F412" s="15" t="s">
        <v>107</v>
      </c>
      <c r="G412" s="15">
        <v>3</v>
      </c>
      <c r="H412" s="18">
        <v>0.1068982638888889</v>
      </c>
      <c r="I412" s="66">
        <v>0.006821296296296311</v>
      </c>
      <c r="J412" s="67">
        <v>27.284509219890403</v>
      </c>
      <c r="K412"/>
      <c r="L412" s="16"/>
      <c r="M412" s="16"/>
    </row>
    <row r="413" spans="1:13" ht="12.75">
      <c r="A413" s="14">
        <v>17</v>
      </c>
      <c r="B413" s="15">
        <v>41</v>
      </c>
      <c r="C413" s="16" t="s">
        <v>918</v>
      </c>
      <c r="D413" s="46">
        <v>1989</v>
      </c>
      <c r="E413" s="20" t="s">
        <v>40</v>
      </c>
      <c r="F413" s="15" t="s">
        <v>103</v>
      </c>
      <c r="G413" s="15">
        <v>3</v>
      </c>
      <c r="H413" s="18">
        <v>0.10757847222222222</v>
      </c>
      <c r="I413" s="66">
        <v>0.007501504629629632</v>
      </c>
      <c r="J413" s="67">
        <v>27.111991892223376</v>
      </c>
      <c r="K413"/>
      <c r="L413" s="16"/>
      <c r="M413" s="16"/>
    </row>
    <row r="414" spans="1:13" ht="12.75">
      <c r="A414" s="14">
        <v>18</v>
      </c>
      <c r="B414" s="15">
        <v>25</v>
      </c>
      <c r="C414" s="16" t="s">
        <v>158</v>
      </c>
      <c r="D414" s="46">
        <v>1987</v>
      </c>
      <c r="E414" s="20" t="s">
        <v>390</v>
      </c>
      <c r="F414" s="15" t="s">
        <v>113</v>
      </c>
      <c r="G414" s="15">
        <v>3</v>
      </c>
      <c r="H414" s="18">
        <v>0.10821585648148148</v>
      </c>
      <c r="I414" s="66">
        <v>0.00813888888888889</v>
      </c>
      <c r="J414" s="67">
        <v>26.95230404765852</v>
      </c>
      <c r="K414"/>
      <c r="L414" s="16"/>
      <c r="M414" s="16"/>
    </row>
    <row r="415" spans="1:13" ht="12.75">
      <c r="A415" s="14">
        <v>19</v>
      </c>
      <c r="B415" s="15">
        <v>216</v>
      </c>
      <c r="C415" s="16" t="s">
        <v>2110</v>
      </c>
      <c r="D415" s="46">
        <v>1997</v>
      </c>
      <c r="E415" s="20" t="s">
        <v>2111</v>
      </c>
      <c r="F415" s="15" t="s">
        <v>106</v>
      </c>
      <c r="G415" s="15">
        <v>3</v>
      </c>
      <c r="H415" s="18">
        <v>0.10850104166666667</v>
      </c>
      <c r="I415" s="66">
        <v>0.008424074074074084</v>
      </c>
      <c r="J415" s="67">
        <v>26.881462351551924</v>
      </c>
      <c r="K415"/>
      <c r="L415" s="16"/>
      <c r="M415" s="16"/>
    </row>
    <row r="416" spans="1:13" ht="12.75">
      <c r="A416" s="14">
        <v>20</v>
      </c>
      <c r="B416" s="15">
        <v>24</v>
      </c>
      <c r="C416" s="16" t="s">
        <v>252</v>
      </c>
      <c r="D416" s="46">
        <v>1988</v>
      </c>
      <c r="E416" s="20" t="s">
        <v>108</v>
      </c>
      <c r="F416" s="15" t="s">
        <v>103</v>
      </c>
      <c r="G416" s="15">
        <v>3</v>
      </c>
      <c r="H416" s="18">
        <v>0.10854953703703703</v>
      </c>
      <c r="I416" s="66">
        <v>0.008472569444444439</v>
      </c>
      <c r="J416" s="67">
        <v>26.86945284411026</v>
      </c>
      <c r="K416"/>
      <c r="L416" s="16"/>
      <c r="M416" s="16"/>
    </row>
    <row r="417" spans="1:13" ht="12.75">
      <c r="A417" s="14">
        <v>21</v>
      </c>
      <c r="B417" s="15">
        <v>107</v>
      </c>
      <c r="C417" s="16" t="s">
        <v>1257</v>
      </c>
      <c r="D417" s="46">
        <v>1988</v>
      </c>
      <c r="E417" s="20" t="s">
        <v>1258</v>
      </c>
      <c r="F417" s="15" t="s">
        <v>105</v>
      </c>
      <c r="G417" s="15">
        <v>3</v>
      </c>
      <c r="H417" s="18">
        <v>0.10934340277777778</v>
      </c>
      <c r="I417" s="66">
        <v>0.00926643518518519</v>
      </c>
      <c r="J417" s="67">
        <v>26.674372596527885</v>
      </c>
      <c r="K417"/>
      <c r="L417" s="16"/>
      <c r="M417" s="16"/>
    </row>
    <row r="418" spans="1:13" ht="12.75">
      <c r="A418" s="14">
        <v>22</v>
      </c>
      <c r="B418" s="15">
        <v>50</v>
      </c>
      <c r="C418" s="16" t="s">
        <v>129</v>
      </c>
      <c r="D418" s="46">
        <v>1988</v>
      </c>
      <c r="E418" s="20" t="s">
        <v>1192</v>
      </c>
      <c r="F418" s="15" t="s">
        <v>103</v>
      </c>
      <c r="G418" s="15">
        <v>3</v>
      </c>
      <c r="H418" s="18">
        <v>0.11101782407407408</v>
      </c>
      <c r="I418" s="66">
        <v>0.010940856481481492</v>
      </c>
      <c r="J418" s="67">
        <v>26.27205758167795</v>
      </c>
      <c r="K418"/>
      <c r="L418" s="16"/>
      <c r="M418" s="16"/>
    </row>
    <row r="419" spans="1:13" ht="12.75">
      <c r="A419" s="14">
        <v>23</v>
      </c>
      <c r="B419" s="15">
        <v>128</v>
      </c>
      <c r="C419" s="16" t="s">
        <v>1259</v>
      </c>
      <c r="D419" s="46">
        <v>1991</v>
      </c>
      <c r="E419" s="20" t="s">
        <v>325</v>
      </c>
      <c r="F419" s="15" t="s">
        <v>105</v>
      </c>
      <c r="G419" s="15">
        <v>3</v>
      </c>
      <c r="H419" s="18">
        <v>0.11146458333333333</v>
      </c>
      <c r="I419" s="66">
        <v>0.011387615740740736</v>
      </c>
      <c r="J419" s="67">
        <v>26.166757004280136</v>
      </c>
      <c r="K419"/>
      <c r="L419" s="16"/>
      <c r="M419" s="16"/>
    </row>
    <row r="420" spans="1:13" ht="12.75">
      <c r="A420" s="14">
        <v>24</v>
      </c>
      <c r="B420" s="15">
        <v>69</v>
      </c>
      <c r="C420" s="16" t="s">
        <v>261</v>
      </c>
      <c r="D420" s="46">
        <v>1988</v>
      </c>
      <c r="E420" s="20" t="s">
        <v>1182</v>
      </c>
      <c r="F420" s="15" t="s">
        <v>103</v>
      </c>
      <c r="G420" s="15">
        <v>3</v>
      </c>
      <c r="H420" s="18">
        <v>0.11147303240740741</v>
      </c>
      <c r="I420" s="66">
        <v>0.011396064814814824</v>
      </c>
      <c r="J420" s="67">
        <v>26.164773700664604</v>
      </c>
      <c r="K420"/>
      <c r="L420" s="16"/>
      <c r="M420" s="16"/>
    </row>
    <row r="421" spans="1:13" ht="12.75">
      <c r="A421" s="14">
        <v>25</v>
      </c>
      <c r="B421" s="15">
        <v>48</v>
      </c>
      <c r="C421" s="16" t="s">
        <v>255</v>
      </c>
      <c r="D421" s="46">
        <v>1994</v>
      </c>
      <c r="E421" s="20" t="s">
        <v>1192</v>
      </c>
      <c r="F421" s="15" t="s">
        <v>103</v>
      </c>
      <c r="G421" s="15">
        <v>3</v>
      </c>
      <c r="H421" s="18">
        <v>0.1133925925925926</v>
      </c>
      <c r="I421" s="66">
        <v>0.013315625000000011</v>
      </c>
      <c r="J421" s="67">
        <v>25.721844787039455</v>
      </c>
      <c r="K421"/>
      <c r="L421" s="16"/>
      <c r="M421" s="16"/>
    </row>
    <row r="422" spans="1:13" ht="12.75">
      <c r="A422" s="14">
        <v>26</v>
      </c>
      <c r="B422" s="15">
        <v>34</v>
      </c>
      <c r="C422" s="16" t="s">
        <v>186</v>
      </c>
      <c r="D422" s="46">
        <v>1996</v>
      </c>
      <c r="E422" s="20" t="s">
        <v>1170</v>
      </c>
      <c r="F422" s="15" t="s">
        <v>103</v>
      </c>
      <c r="G422" s="15">
        <v>3</v>
      </c>
      <c r="H422" s="18">
        <v>0.11514872685185185</v>
      </c>
      <c r="I422" s="66">
        <v>0.015071759259259257</v>
      </c>
      <c r="J422" s="67">
        <v>25.329560702995824</v>
      </c>
      <c r="K422"/>
      <c r="L422" s="16"/>
      <c r="M422" s="16"/>
    </row>
    <row r="423" spans="1:13" ht="12.75">
      <c r="A423" s="14">
        <v>27</v>
      </c>
      <c r="B423" s="15">
        <v>85</v>
      </c>
      <c r="C423" s="16" t="s">
        <v>258</v>
      </c>
      <c r="D423" s="46">
        <v>1993</v>
      </c>
      <c r="E423" s="20" t="s">
        <v>1225</v>
      </c>
      <c r="F423" s="15" t="s">
        <v>105</v>
      </c>
      <c r="G423" s="15">
        <v>3</v>
      </c>
      <c r="H423" s="18">
        <v>0.11578969907407406</v>
      </c>
      <c r="I423" s="66">
        <v>0.015712731481481473</v>
      </c>
      <c r="J423" s="67">
        <v>25.189344907104296</v>
      </c>
      <c r="K423"/>
      <c r="L423" s="16"/>
      <c r="M423" s="16"/>
    </row>
    <row r="424" spans="1:13" ht="12.75">
      <c r="A424" s="14">
        <v>28</v>
      </c>
      <c r="B424" s="15">
        <v>135</v>
      </c>
      <c r="C424" s="16" t="s">
        <v>174</v>
      </c>
      <c r="D424" s="46">
        <v>1987</v>
      </c>
      <c r="E424" s="20" t="s">
        <v>101</v>
      </c>
      <c r="F424" s="15" t="s">
        <v>103</v>
      </c>
      <c r="G424" s="15">
        <v>3</v>
      </c>
      <c r="H424" s="18">
        <v>0.11814374999999999</v>
      </c>
      <c r="I424" s="66">
        <v>0.018066782407407403</v>
      </c>
      <c r="J424" s="67">
        <v>24.687439383519372</v>
      </c>
      <c r="K424"/>
      <c r="L424" s="16"/>
      <c r="M424" s="16"/>
    </row>
    <row r="425" spans="1:13" ht="12.75">
      <c r="A425" s="14">
        <v>29</v>
      </c>
      <c r="B425" s="15">
        <v>106</v>
      </c>
      <c r="C425" s="16" t="s">
        <v>1891</v>
      </c>
      <c r="D425" s="46">
        <v>1988</v>
      </c>
      <c r="E425" s="20" t="s">
        <v>2118</v>
      </c>
      <c r="F425" s="15" t="s">
        <v>111</v>
      </c>
      <c r="G425" s="15">
        <v>3</v>
      </c>
      <c r="H425" s="18">
        <v>0.11814791666666667</v>
      </c>
      <c r="I425" s="66">
        <v>0.018070949074074083</v>
      </c>
      <c r="J425" s="67">
        <v>24.686568743277316</v>
      </c>
      <c r="K425"/>
      <c r="L425" s="16"/>
      <c r="M425" s="16"/>
    </row>
    <row r="426" spans="1:13" ht="12.75">
      <c r="A426" s="14">
        <v>30</v>
      </c>
      <c r="B426" s="15">
        <v>91</v>
      </c>
      <c r="C426" s="16" t="s">
        <v>1283</v>
      </c>
      <c r="D426" s="46">
        <v>1991</v>
      </c>
      <c r="E426" s="20" t="s">
        <v>1220</v>
      </c>
      <c r="F426" s="15" t="s">
        <v>53</v>
      </c>
      <c r="G426" s="15">
        <v>3</v>
      </c>
      <c r="H426" s="18">
        <v>0.11827962962962962</v>
      </c>
      <c r="I426" s="66">
        <v>0.018202662037037035</v>
      </c>
      <c r="J426" s="67">
        <v>24.65907845501088</v>
      </c>
      <c r="K426"/>
      <c r="L426" s="16"/>
      <c r="M426" s="16"/>
    </row>
    <row r="427" spans="1:13" ht="12.75">
      <c r="A427" s="14">
        <v>31</v>
      </c>
      <c r="B427" s="15">
        <v>94</v>
      </c>
      <c r="C427" s="16" t="s">
        <v>913</v>
      </c>
      <c r="D427" s="46">
        <v>1991</v>
      </c>
      <c r="E427" s="20" t="s">
        <v>1182</v>
      </c>
      <c r="F427" s="15" t="s">
        <v>111</v>
      </c>
      <c r="G427" s="15">
        <v>3</v>
      </c>
      <c r="H427" s="18">
        <v>0.1208175925925926</v>
      </c>
      <c r="I427" s="66">
        <v>0.020740625000000013</v>
      </c>
      <c r="J427" s="67">
        <v>24.141075848961165</v>
      </c>
      <c r="K427"/>
      <c r="L427" s="16"/>
      <c r="M427" s="16"/>
    </row>
    <row r="428" spans="1:13" ht="12.75">
      <c r="A428" s="14">
        <v>32</v>
      </c>
      <c r="B428" s="15">
        <v>1123</v>
      </c>
      <c r="C428" s="16" t="s">
        <v>2121</v>
      </c>
      <c r="D428" s="46">
        <v>1997</v>
      </c>
      <c r="E428" s="20" t="s">
        <v>2122</v>
      </c>
      <c r="F428" s="87" t="s">
        <v>106</v>
      </c>
      <c r="G428" s="15">
        <v>3</v>
      </c>
      <c r="H428" s="18">
        <v>0.1219525462962963</v>
      </c>
      <c r="I428" s="66">
        <v>0.021875578703703713</v>
      </c>
      <c r="J428" s="67">
        <v>23.916406465022256</v>
      </c>
      <c r="K428"/>
      <c r="L428" s="16"/>
      <c r="M428" s="16"/>
    </row>
    <row r="429" spans="1:13" ht="12.75">
      <c r="A429" s="14">
        <v>33</v>
      </c>
      <c r="B429" s="15">
        <v>115</v>
      </c>
      <c r="C429" s="16" t="s">
        <v>1224</v>
      </c>
      <c r="D429" s="46">
        <v>1988</v>
      </c>
      <c r="E429" s="20" t="s">
        <v>1174</v>
      </c>
      <c r="F429" s="15" t="s">
        <v>103</v>
      </c>
      <c r="G429" s="15">
        <v>3</v>
      </c>
      <c r="H429" s="18">
        <v>0.12286724537037037</v>
      </c>
      <c r="I429" s="66">
        <v>0.022790277777777784</v>
      </c>
      <c r="J429" s="67">
        <v>23.738358078059633</v>
      </c>
      <c r="K429"/>
      <c r="L429" s="16"/>
      <c r="M429" s="16"/>
    </row>
    <row r="430" spans="1:13" ht="12.75">
      <c r="A430" s="14">
        <v>34</v>
      </c>
      <c r="B430" s="15">
        <v>88</v>
      </c>
      <c r="C430" s="16" t="s">
        <v>625</v>
      </c>
      <c r="D430" s="46">
        <v>1990</v>
      </c>
      <c r="E430" s="86" t="s">
        <v>1182</v>
      </c>
      <c r="F430" s="15" t="s">
        <v>105</v>
      </c>
      <c r="G430" s="15">
        <v>3</v>
      </c>
      <c r="H430" s="18">
        <v>0.12433368055555556</v>
      </c>
      <c r="I430" s="66">
        <v>0.024256712962962973</v>
      </c>
      <c r="J430" s="67">
        <v>23.45837952865413</v>
      </c>
      <c r="K430"/>
      <c r="L430" s="16"/>
      <c r="M430" s="16"/>
    </row>
    <row r="431" spans="1:13" ht="12.75">
      <c r="A431" s="14">
        <v>35</v>
      </c>
      <c r="B431" s="15">
        <v>93</v>
      </c>
      <c r="C431" s="16" t="s">
        <v>1121</v>
      </c>
      <c r="D431" s="46">
        <v>1989</v>
      </c>
      <c r="E431" s="20" t="s">
        <v>101</v>
      </c>
      <c r="F431" s="15" t="s">
        <v>111</v>
      </c>
      <c r="G431" s="15">
        <v>3</v>
      </c>
      <c r="H431" s="18">
        <v>0.12516458333333333</v>
      </c>
      <c r="I431" s="66">
        <v>0.02508761574074074</v>
      </c>
      <c r="J431" s="67">
        <v>23.302651508846687</v>
      </c>
      <c r="K431"/>
      <c r="L431" s="16"/>
      <c r="M431" s="16"/>
    </row>
    <row r="432" spans="1:13" ht="12.75">
      <c r="A432" s="14">
        <v>36</v>
      </c>
      <c r="B432" s="15">
        <v>65</v>
      </c>
      <c r="C432" s="16" t="s">
        <v>242</v>
      </c>
      <c r="D432" s="46">
        <v>1988</v>
      </c>
      <c r="E432" s="20" t="s">
        <v>1225</v>
      </c>
      <c r="F432" s="15" t="s">
        <v>103</v>
      </c>
      <c r="G432" s="15">
        <v>3</v>
      </c>
      <c r="H432" s="18">
        <v>0.12517719907407407</v>
      </c>
      <c r="I432" s="66">
        <v>0.02510023148148148</v>
      </c>
      <c r="J432" s="67">
        <v>23.300302996400475</v>
      </c>
      <c r="K432"/>
      <c r="L432" s="16"/>
      <c r="M432" s="16"/>
    </row>
    <row r="433" spans="1:13" ht="12.75">
      <c r="A433" s="14">
        <v>37</v>
      </c>
      <c r="B433" s="15">
        <v>193</v>
      </c>
      <c r="C433" s="16" t="s">
        <v>1</v>
      </c>
      <c r="D433" s="46">
        <v>1997</v>
      </c>
      <c r="E433" s="20" t="s">
        <v>1225</v>
      </c>
      <c r="F433" s="15" t="s">
        <v>105</v>
      </c>
      <c r="G433" s="15">
        <v>3</v>
      </c>
      <c r="H433" s="18">
        <v>0.1283679398148148</v>
      </c>
      <c r="I433" s="66">
        <v>0.028290972222222224</v>
      </c>
      <c r="J433" s="67">
        <v>22.721145722789398</v>
      </c>
      <c r="K433"/>
      <c r="L433" s="16"/>
      <c r="M433" s="16"/>
    </row>
    <row r="434" spans="1:13" ht="12.75">
      <c r="A434" s="14">
        <v>38</v>
      </c>
      <c r="B434" s="15">
        <v>147</v>
      </c>
      <c r="C434" s="16" t="s">
        <v>253</v>
      </c>
      <c r="D434" s="46">
        <v>1989</v>
      </c>
      <c r="E434" s="20" t="s">
        <v>1225</v>
      </c>
      <c r="F434" s="15" t="s">
        <v>103</v>
      </c>
      <c r="G434" s="15">
        <v>3</v>
      </c>
      <c r="H434" s="18">
        <v>0.12919988425925927</v>
      </c>
      <c r="I434" s="66">
        <v>0.02912291666666668</v>
      </c>
      <c r="J434" s="67">
        <v>22.574839624576832</v>
      </c>
      <c r="K434"/>
      <c r="L434" s="16"/>
      <c r="M434" s="16"/>
    </row>
    <row r="435" spans="1:13" ht="12.75">
      <c r="A435" s="14">
        <v>39</v>
      </c>
      <c r="B435" s="15">
        <v>157</v>
      </c>
      <c r="C435" s="16" t="s">
        <v>1096</v>
      </c>
      <c r="D435" s="46">
        <v>1990</v>
      </c>
      <c r="E435" s="20" t="s">
        <v>1244</v>
      </c>
      <c r="F435" s="15" t="s">
        <v>103</v>
      </c>
      <c r="G435" s="15">
        <v>3</v>
      </c>
      <c r="H435" s="18">
        <v>0.1331150462962963</v>
      </c>
      <c r="I435" s="66">
        <v>0.03303807870370372</v>
      </c>
      <c r="J435" s="67">
        <v>21.910871444048155</v>
      </c>
      <c r="K435"/>
      <c r="L435" s="16"/>
      <c r="M435" s="16"/>
    </row>
    <row r="436" spans="1:13" ht="12.75">
      <c r="A436" s="14">
        <v>40</v>
      </c>
      <c r="B436" s="15">
        <v>234</v>
      </c>
      <c r="C436" s="16" t="s">
        <v>2126</v>
      </c>
      <c r="D436" s="46">
        <v>1991</v>
      </c>
      <c r="E436" s="20" t="s">
        <v>101</v>
      </c>
      <c r="F436" s="15" t="s">
        <v>103</v>
      </c>
      <c r="G436" s="15">
        <v>3</v>
      </c>
      <c r="H436" s="18">
        <v>0.13978668981481482</v>
      </c>
      <c r="I436" s="66">
        <v>0.03970972222222223</v>
      </c>
      <c r="J436" s="67">
        <v>20.86512435862512</v>
      </c>
      <c r="K436"/>
      <c r="L436" s="16"/>
      <c r="M436" s="16"/>
    </row>
    <row r="437" spans="1:13" ht="12.75">
      <c r="A437" s="14">
        <v>41</v>
      </c>
      <c r="B437" s="15">
        <v>163</v>
      </c>
      <c r="C437" s="16" t="s">
        <v>1869</v>
      </c>
      <c r="D437" s="46">
        <v>1988</v>
      </c>
      <c r="E437" s="20" t="s">
        <v>101</v>
      </c>
      <c r="F437" s="15" t="s">
        <v>105</v>
      </c>
      <c r="G437" s="15">
        <v>3</v>
      </c>
      <c r="H437" s="18">
        <v>0.14041099537037036</v>
      </c>
      <c r="I437" s="66">
        <v>0.04033402777777777</v>
      </c>
      <c r="J437" s="67">
        <v>20.77235232877029</v>
      </c>
      <c r="K437"/>
      <c r="L437" s="16"/>
      <c r="M437" s="16"/>
    </row>
    <row r="438" spans="1:13" ht="12.75">
      <c r="A438" s="14">
        <v>42</v>
      </c>
      <c r="B438" s="15">
        <v>185</v>
      </c>
      <c r="C438" s="16" t="s">
        <v>195</v>
      </c>
      <c r="D438" s="46">
        <v>1993</v>
      </c>
      <c r="E438" s="20" t="s">
        <v>101</v>
      </c>
      <c r="F438" s="15" t="s">
        <v>103</v>
      </c>
      <c r="G438" s="15">
        <v>3</v>
      </c>
      <c r="H438" s="18">
        <v>0.1453079861111111</v>
      </c>
      <c r="I438" s="66">
        <v>0.045231018518518504</v>
      </c>
      <c r="J438" s="67">
        <v>20.0723081003711</v>
      </c>
      <c r="K438"/>
      <c r="L438" s="16"/>
      <c r="M438" s="16"/>
    </row>
    <row r="439" spans="1:13" ht="12.75">
      <c r="A439" s="14">
        <v>43</v>
      </c>
      <c r="B439" s="15">
        <v>204</v>
      </c>
      <c r="C439" s="16" t="s">
        <v>317</v>
      </c>
      <c r="D439" s="46">
        <v>1987</v>
      </c>
      <c r="E439" s="20" t="s">
        <v>29</v>
      </c>
      <c r="F439" s="15" t="s">
        <v>103</v>
      </c>
      <c r="G439" s="15">
        <v>3</v>
      </c>
      <c r="H439" s="18">
        <v>0.16048009259259258</v>
      </c>
      <c r="I439" s="66">
        <v>0.06040312499999999</v>
      </c>
      <c r="J439" s="67">
        <v>18.17463225218312</v>
      </c>
      <c r="K439"/>
      <c r="L439" s="16"/>
      <c r="M439" s="16"/>
    </row>
    <row r="440" spans="1:13" ht="12.75">
      <c r="A440" s="14" t="s">
        <v>70</v>
      </c>
      <c r="B440" s="15">
        <v>74</v>
      </c>
      <c r="C440" s="16" t="s">
        <v>204</v>
      </c>
      <c r="D440" s="46">
        <v>1987</v>
      </c>
      <c r="E440" s="20" t="s">
        <v>1184</v>
      </c>
      <c r="F440" s="15" t="s">
        <v>103</v>
      </c>
      <c r="G440" s="15">
        <v>1</v>
      </c>
      <c r="H440" s="18" t="s">
        <v>101</v>
      </c>
      <c r="I440" s="66"/>
      <c r="J440" s="67"/>
      <c r="K440"/>
      <c r="L440" s="16"/>
      <c r="M440" s="16"/>
    </row>
    <row r="441" spans="1:13" ht="12.75">
      <c r="A441" s="14" t="s">
        <v>70</v>
      </c>
      <c r="B441" s="15">
        <v>56</v>
      </c>
      <c r="C441" s="16" t="s">
        <v>35</v>
      </c>
      <c r="D441" s="46">
        <v>1997</v>
      </c>
      <c r="E441" s="20" t="s">
        <v>2098</v>
      </c>
      <c r="F441" s="15" t="s">
        <v>107</v>
      </c>
      <c r="G441" s="15">
        <v>1</v>
      </c>
      <c r="H441" s="18" t="s">
        <v>101</v>
      </c>
      <c r="I441" s="66"/>
      <c r="J441" s="67"/>
      <c r="K441"/>
      <c r="L441" s="16"/>
      <c r="M441" s="16"/>
    </row>
    <row r="442" spans="1:13" ht="12.75">
      <c r="A442" s="14" t="s">
        <v>70</v>
      </c>
      <c r="B442" s="15">
        <v>29</v>
      </c>
      <c r="C442" s="16" t="s">
        <v>167</v>
      </c>
      <c r="D442" s="46">
        <v>1991</v>
      </c>
      <c r="E442" s="20" t="s">
        <v>1170</v>
      </c>
      <c r="F442" s="15" t="s">
        <v>105</v>
      </c>
      <c r="G442" s="15">
        <v>1</v>
      </c>
      <c r="H442" s="18" t="s">
        <v>101</v>
      </c>
      <c r="I442" s="66"/>
      <c r="J442" s="67"/>
      <c r="K442"/>
      <c r="L442" s="16"/>
      <c r="M442" s="16"/>
    </row>
    <row r="443" spans="1:13" ht="12.75">
      <c r="A443" s="14" t="s">
        <v>70</v>
      </c>
      <c r="B443" s="15">
        <v>179</v>
      </c>
      <c r="C443" s="16" t="s">
        <v>1233</v>
      </c>
      <c r="D443" s="46">
        <v>1990</v>
      </c>
      <c r="E443" s="20" t="s">
        <v>1182</v>
      </c>
      <c r="F443" s="15" t="s">
        <v>105</v>
      </c>
      <c r="G443" s="15">
        <v>1</v>
      </c>
      <c r="H443" s="18" t="s">
        <v>101</v>
      </c>
      <c r="I443" s="66"/>
      <c r="J443" s="67"/>
      <c r="K443"/>
      <c r="L443" s="16"/>
      <c r="M443" s="16"/>
    </row>
    <row r="444" spans="1:13" ht="12.75">
      <c r="A444" s="14" t="s">
        <v>70</v>
      </c>
      <c r="B444" s="15">
        <v>6</v>
      </c>
      <c r="C444" s="16" t="s">
        <v>2258</v>
      </c>
      <c r="D444" s="46">
        <v>1990</v>
      </c>
      <c r="E444" s="20" t="s">
        <v>2100</v>
      </c>
      <c r="F444" s="15" t="s">
        <v>111</v>
      </c>
      <c r="H444" s="18" t="s">
        <v>101</v>
      </c>
      <c r="I444" s="66"/>
      <c r="J444" s="67"/>
      <c r="K444"/>
      <c r="L444" s="16"/>
      <c r="M444" s="16"/>
    </row>
    <row r="445" spans="1:13" ht="12.75">
      <c r="A445" s="14" t="s">
        <v>70</v>
      </c>
      <c r="B445" s="15">
        <v>68</v>
      </c>
      <c r="C445" s="16" t="s">
        <v>1216</v>
      </c>
      <c r="D445" s="46">
        <v>1996</v>
      </c>
      <c r="E445" s="20" t="s">
        <v>1191</v>
      </c>
      <c r="F445" s="15" t="s">
        <v>103</v>
      </c>
      <c r="H445" s="18" t="s">
        <v>101</v>
      </c>
      <c r="I445" s="66"/>
      <c r="J445" s="67"/>
      <c r="K445"/>
      <c r="L445" s="16"/>
      <c r="M445" s="16"/>
    </row>
    <row r="446" spans="1:13" ht="12.75">
      <c r="A446" s="14" t="s">
        <v>65</v>
      </c>
      <c r="B446" s="15">
        <v>14</v>
      </c>
      <c r="C446" s="16" t="s">
        <v>238</v>
      </c>
      <c r="D446" s="46">
        <v>1989</v>
      </c>
      <c r="E446" s="20" t="s">
        <v>108</v>
      </c>
      <c r="F446" s="15" t="s">
        <v>103</v>
      </c>
      <c r="H446" s="18" t="s">
        <v>101</v>
      </c>
      <c r="I446" s="66"/>
      <c r="J446" s="67"/>
      <c r="K446"/>
      <c r="L446" s="16"/>
      <c r="M446" s="16"/>
    </row>
    <row r="447" spans="1:13" ht="12.75">
      <c r="A447" s="14" t="s">
        <v>65</v>
      </c>
      <c r="B447" s="15">
        <v>59</v>
      </c>
      <c r="C447" s="16" t="s">
        <v>55</v>
      </c>
      <c r="D447" s="46">
        <v>1996</v>
      </c>
      <c r="E447" s="20" t="s">
        <v>250</v>
      </c>
      <c r="F447" s="15" t="s">
        <v>103</v>
      </c>
      <c r="H447" s="18" t="s">
        <v>101</v>
      </c>
      <c r="I447" s="66"/>
      <c r="J447" s="67"/>
      <c r="K447"/>
      <c r="L447" s="16"/>
      <c r="M447" s="16"/>
    </row>
    <row r="448" spans="1:13" ht="12.75">
      <c r="A448" s="14" t="s">
        <v>65</v>
      </c>
      <c r="B448" s="15">
        <v>60</v>
      </c>
      <c r="C448" s="16" t="s">
        <v>575</v>
      </c>
      <c r="D448" s="46">
        <v>1987</v>
      </c>
      <c r="E448" s="20" t="s">
        <v>1192</v>
      </c>
      <c r="F448" s="15" t="s">
        <v>103</v>
      </c>
      <c r="H448" s="18" t="s">
        <v>101</v>
      </c>
      <c r="I448" s="66"/>
      <c r="J448" s="67"/>
      <c r="K448"/>
      <c r="L448" s="16"/>
      <c r="M448" s="16"/>
    </row>
    <row r="449" spans="1:13" ht="12.75">
      <c r="A449" s="14" t="s">
        <v>65</v>
      </c>
      <c r="B449" s="15">
        <v>105</v>
      </c>
      <c r="C449" s="16" t="s">
        <v>207</v>
      </c>
      <c r="D449" s="46">
        <v>1988</v>
      </c>
      <c r="E449" s="20" t="s">
        <v>1180</v>
      </c>
      <c r="F449" s="87" t="s">
        <v>103</v>
      </c>
      <c r="H449" s="18" t="s">
        <v>101</v>
      </c>
      <c r="I449" s="66"/>
      <c r="J449" s="67"/>
      <c r="K449"/>
      <c r="L449" s="16"/>
      <c r="M449" s="16"/>
    </row>
    <row r="450" spans="1:13" ht="12.75">
      <c r="A450" s="14" t="s">
        <v>65</v>
      </c>
      <c r="B450" s="15">
        <v>118</v>
      </c>
      <c r="C450" s="16" t="s">
        <v>259</v>
      </c>
      <c r="D450" s="46">
        <v>1990</v>
      </c>
      <c r="E450" s="20" t="s">
        <v>1198</v>
      </c>
      <c r="F450" s="15" t="s">
        <v>103</v>
      </c>
      <c r="H450" s="18" t="s">
        <v>101</v>
      </c>
      <c r="I450" s="66"/>
      <c r="J450" s="67"/>
      <c r="K450"/>
      <c r="L450" s="16"/>
      <c r="M450" s="16"/>
    </row>
    <row r="451" spans="1:13" ht="12.75">
      <c r="A451" s="14" t="s">
        <v>65</v>
      </c>
      <c r="B451" s="15">
        <v>141</v>
      </c>
      <c r="C451" s="16" t="s">
        <v>1186</v>
      </c>
      <c r="D451" s="46">
        <v>1987</v>
      </c>
      <c r="E451" s="20" t="s">
        <v>1187</v>
      </c>
      <c r="F451" s="15" t="s">
        <v>103</v>
      </c>
      <c r="H451" s="18" t="s">
        <v>101</v>
      </c>
      <c r="I451" s="66"/>
      <c r="J451" s="67"/>
      <c r="K451"/>
      <c r="L451" s="16"/>
      <c r="M451" s="16"/>
    </row>
    <row r="452" spans="1:13" ht="12.75">
      <c r="A452" s="14" t="s">
        <v>65</v>
      </c>
      <c r="B452" s="15">
        <v>158</v>
      </c>
      <c r="C452" s="16" t="s">
        <v>3</v>
      </c>
      <c r="D452" s="46">
        <v>1989</v>
      </c>
      <c r="E452" s="20" t="s">
        <v>1184</v>
      </c>
      <c r="F452" s="15" t="s">
        <v>105</v>
      </c>
      <c r="H452" s="18" t="s">
        <v>101</v>
      </c>
      <c r="I452" s="66"/>
      <c r="J452" s="67"/>
      <c r="K452"/>
      <c r="L452" s="16"/>
      <c r="M452" s="16"/>
    </row>
    <row r="453" spans="1:13" ht="12.75">
      <c r="A453" s="14" t="s">
        <v>65</v>
      </c>
      <c r="B453" s="15">
        <v>181</v>
      </c>
      <c r="C453" s="16" t="s">
        <v>437</v>
      </c>
      <c r="D453" s="46">
        <v>1990</v>
      </c>
      <c r="E453" s="20" t="s">
        <v>123</v>
      </c>
      <c r="F453" s="15" t="s">
        <v>103</v>
      </c>
      <c r="H453" s="18" t="s">
        <v>101</v>
      </c>
      <c r="I453" s="66"/>
      <c r="J453" s="67"/>
      <c r="K453"/>
      <c r="L453" s="16"/>
      <c r="M453" s="16"/>
    </row>
    <row r="454" spans="1:13" ht="12.75">
      <c r="A454" s="14" t="s">
        <v>65</v>
      </c>
      <c r="B454" s="15">
        <v>190</v>
      </c>
      <c r="C454" s="16" t="s">
        <v>293</v>
      </c>
      <c r="D454" s="46">
        <v>1990</v>
      </c>
      <c r="E454" s="20" t="s">
        <v>101</v>
      </c>
      <c r="F454" s="15" t="s">
        <v>103</v>
      </c>
      <c r="H454" s="18" t="s">
        <v>101</v>
      </c>
      <c r="I454" s="66"/>
      <c r="J454" s="67"/>
      <c r="K454"/>
      <c r="L454" s="16"/>
      <c r="M454" s="16"/>
    </row>
    <row r="455" spans="1:13" ht="12.75">
      <c r="A455" s="14" t="s">
        <v>65</v>
      </c>
      <c r="B455" s="15">
        <v>194</v>
      </c>
      <c r="C455" s="16" t="s">
        <v>8</v>
      </c>
      <c r="D455" s="46">
        <v>1987</v>
      </c>
      <c r="E455" s="20" t="s">
        <v>101</v>
      </c>
      <c r="F455" s="15" t="s">
        <v>103</v>
      </c>
      <c r="H455" s="18" t="s">
        <v>101</v>
      </c>
      <c r="I455" s="66"/>
      <c r="J455" s="67"/>
      <c r="K455"/>
      <c r="L455" s="16"/>
      <c r="M455" s="16"/>
    </row>
    <row r="456" spans="1:13" ht="12.75">
      <c r="A456" s="14" t="s">
        <v>65</v>
      </c>
      <c r="B456" s="15">
        <v>195</v>
      </c>
      <c r="C456" s="16" t="s">
        <v>428</v>
      </c>
      <c r="D456" s="46">
        <v>1992</v>
      </c>
      <c r="E456" s="20" t="s">
        <v>123</v>
      </c>
      <c r="F456" s="15" t="s">
        <v>1203</v>
      </c>
      <c r="H456" s="18" t="s">
        <v>101</v>
      </c>
      <c r="I456" s="66"/>
      <c r="J456" s="67"/>
      <c r="K456"/>
      <c r="L456" s="16"/>
      <c r="M456" s="16"/>
    </row>
    <row r="457" spans="1:13" ht="12.75">
      <c r="A457" s="14" t="s">
        <v>65</v>
      </c>
      <c r="B457" s="15">
        <v>199</v>
      </c>
      <c r="C457" s="16" t="s">
        <v>283</v>
      </c>
      <c r="D457" s="46">
        <v>1988</v>
      </c>
      <c r="E457" s="20" t="s">
        <v>1174</v>
      </c>
      <c r="F457" s="15" t="s">
        <v>103</v>
      </c>
      <c r="H457" s="18" t="s">
        <v>101</v>
      </c>
      <c r="I457" s="66"/>
      <c r="J457" s="67"/>
      <c r="K457"/>
      <c r="L457" s="16"/>
      <c r="M457" s="16"/>
    </row>
    <row r="458" spans="1:13" ht="12.75">
      <c r="A458" s="14" t="s">
        <v>65</v>
      </c>
      <c r="B458" s="15">
        <v>205</v>
      </c>
      <c r="C458" s="16" t="s">
        <v>263</v>
      </c>
      <c r="D458" s="46">
        <v>1988</v>
      </c>
      <c r="E458" s="20" t="s">
        <v>1184</v>
      </c>
      <c r="F458" s="15" t="s">
        <v>103</v>
      </c>
      <c r="H458" s="18" t="s">
        <v>101</v>
      </c>
      <c r="I458" s="66"/>
      <c r="J458" s="67"/>
      <c r="K458"/>
      <c r="L458" s="16"/>
      <c r="M458" s="16"/>
    </row>
    <row r="459" spans="1:13" ht="12.75">
      <c r="A459" s="14" t="s">
        <v>65</v>
      </c>
      <c r="B459" s="15">
        <v>210</v>
      </c>
      <c r="C459" s="16" t="s">
        <v>0</v>
      </c>
      <c r="D459" s="46">
        <v>1988</v>
      </c>
      <c r="E459" s="20" t="s">
        <v>1238</v>
      </c>
      <c r="F459" s="15" t="s">
        <v>103</v>
      </c>
      <c r="H459" s="18" t="s">
        <v>101</v>
      </c>
      <c r="I459" s="66"/>
      <c r="J459" s="67"/>
      <c r="K459"/>
      <c r="L459" s="16"/>
      <c r="M459" s="16"/>
    </row>
    <row r="460" spans="8:11" ht="12.75">
      <c r="H460" s="18"/>
      <c r="I460" s="27"/>
      <c r="J460" s="17"/>
      <c r="K460" s="17"/>
    </row>
    <row r="461" spans="2:11" ht="18">
      <c r="B461" s="58" t="s">
        <v>1665</v>
      </c>
      <c r="H461" s="18"/>
      <c r="I461" s="27"/>
      <c r="J461" s="17"/>
      <c r="K461" s="17"/>
    </row>
    <row r="462" spans="8:11" ht="12.75">
      <c r="H462" s="18"/>
      <c r="I462" s="27"/>
      <c r="J462" s="17"/>
      <c r="K462" s="17"/>
    </row>
    <row r="463" spans="1:13" ht="15">
      <c r="A463" s="29" t="s">
        <v>66</v>
      </c>
      <c r="B463" s="29" t="s">
        <v>67</v>
      </c>
      <c r="C463" s="29" t="s">
        <v>74</v>
      </c>
      <c r="D463" s="29" t="s">
        <v>75</v>
      </c>
      <c r="E463" s="29" t="s">
        <v>73</v>
      </c>
      <c r="F463" s="29" t="s">
        <v>68</v>
      </c>
      <c r="G463" s="29" t="s">
        <v>615</v>
      </c>
      <c r="H463" s="29" t="s">
        <v>616</v>
      </c>
      <c r="I463" s="29" t="s">
        <v>69</v>
      </c>
      <c r="J463" s="29" t="s">
        <v>617</v>
      </c>
      <c r="K463"/>
      <c r="L463" s="16"/>
      <c r="M463" s="16"/>
    </row>
    <row r="464" spans="1:13" ht="12.75">
      <c r="A464" s="14">
        <v>1</v>
      </c>
      <c r="B464" s="15">
        <v>242</v>
      </c>
      <c r="C464" s="16" t="s">
        <v>400</v>
      </c>
      <c r="D464" s="46">
        <v>1993</v>
      </c>
      <c r="E464" s="20" t="s">
        <v>2101</v>
      </c>
      <c r="F464" s="15" t="s">
        <v>105</v>
      </c>
      <c r="G464" s="15">
        <v>2</v>
      </c>
      <c r="H464" s="18">
        <v>0.07189143518518519</v>
      </c>
      <c r="I464" s="66">
        <v>0</v>
      </c>
      <c r="J464" s="67">
        <v>27.81972560219724</v>
      </c>
      <c r="K464"/>
      <c r="L464" s="16"/>
      <c r="M464" s="16"/>
    </row>
    <row r="465" spans="1:13" ht="12.75">
      <c r="A465" s="14">
        <v>2</v>
      </c>
      <c r="B465" s="15">
        <v>775</v>
      </c>
      <c r="C465" s="16" t="s">
        <v>2133</v>
      </c>
      <c r="D465" s="46">
        <v>1987</v>
      </c>
      <c r="E465" s="20" t="s">
        <v>1738</v>
      </c>
      <c r="F465" s="15" t="s">
        <v>103</v>
      </c>
      <c r="G465" s="15">
        <v>2</v>
      </c>
      <c r="H465" s="18">
        <v>0.08200381944444445</v>
      </c>
      <c r="I465" s="66">
        <v>0.010112384259259255</v>
      </c>
      <c r="J465" s="67">
        <v>24.389107892162883</v>
      </c>
      <c r="K465"/>
      <c r="L465" s="16"/>
      <c r="M465" s="16"/>
    </row>
    <row r="466" spans="1:13" ht="12.75">
      <c r="A466" s="14">
        <v>3</v>
      </c>
      <c r="B466" s="15">
        <v>404</v>
      </c>
      <c r="C466" s="16" t="s">
        <v>184</v>
      </c>
      <c r="D466" s="46">
        <v>1996</v>
      </c>
      <c r="E466" s="20" t="s">
        <v>424</v>
      </c>
      <c r="F466" s="15" t="s">
        <v>103</v>
      </c>
      <c r="G466" s="15">
        <v>2</v>
      </c>
      <c r="H466" s="18">
        <v>0.08991585648148148</v>
      </c>
      <c r="I466" s="66">
        <v>0.018024421296296292</v>
      </c>
      <c r="J466" s="67">
        <v>22.243017842041105</v>
      </c>
      <c r="K466"/>
      <c r="L466" s="16"/>
      <c r="M466" s="16"/>
    </row>
    <row r="467" spans="1:13" ht="12.75">
      <c r="A467" s="14">
        <v>4</v>
      </c>
      <c r="B467" s="15">
        <v>494</v>
      </c>
      <c r="C467" s="16" t="s">
        <v>604</v>
      </c>
      <c r="D467" s="46">
        <v>1987</v>
      </c>
      <c r="E467" s="20" t="s">
        <v>1214</v>
      </c>
      <c r="F467" s="15" t="s">
        <v>198</v>
      </c>
      <c r="G467" s="15">
        <v>2</v>
      </c>
      <c r="H467" s="18">
        <v>0.09366493055555557</v>
      </c>
      <c r="I467" s="66">
        <v>0.021773495370370377</v>
      </c>
      <c r="J467" s="67">
        <v>21.352708939593334</v>
      </c>
      <c r="K467"/>
      <c r="L467" s="16"/>
      <c r="M467" s="16"/>
    </row>
    <row r="468" spans="1:13" ht="12.75">
      <c r="A468" s="14">
        <v>5</v>
      </c>
      <c r="B468" s="15">
        <v>1078</v>
      </c>
      <c r="C468" s="16" t="s">
        <v>2170</v>
      </c>
      <c r="D468" s="46">
        <v>1995</v>
      </c>
      <c r="E468" s="20" t="s">
        <v>101</v>
      </c>
      <c r="F468" s="15" t="s">
        <v>2097</v>
      </c>
      <c r="G468" s="15">
        <v>2</v>
      </c>
      <c r="H468" s="18">
        <v>0.09420023148148149</v>
      </c>
      <c r="I468" s="66">
        <v>0.0223087962962963</v>
      </c>
      <c r="J468" s="67">
        <v>21.23137033260023</v>
      </c>
      <c r="K468"/>
      <c r="L468" s="16"/>
      <c r="M468" s="16"/>
    </row>
    <row r="469" spans="1:13" ht="12.75">
      <c r="A469" s="85">
        <v>6</v>
      </c>
      <c r="B469" s="15">
        <v>407</v>
      </c>
      <c r="C469" s="16" t="s">
        <v>1308</v>
      </c>
      <c r="D469" s="46">
        <v>1988</v>
      </c>
      <c r="E469" s="20" t="s">
        <v>1213</v>
      </c>
      <c r="F469" s="15" t="s">
        <v>103</v>
      </c>
      <c r="G469" s="15">
        <v>2</v>
      </c>
      <c r="H469" s="18">
        <v>0.09490706018518519</v>
      </c>
      <c r="I469" s="66">
        <v>0.023015624999999998</v>
      </c>
      <c r="J469" s="67">
        <v>21.07324782895547</v>
      </c>
      <c r="K469"/>
      <c r="L469" s="16"/>
      <c r="M469" s="16"/>
    </row>
    <row r="470" spans="1:13" ht="12.75">
      <c r="A470" s="85">
        <v>7</v>
      </c>
      <c r="B470" s="15">
        <v>498</v>
      </c>
      <c r="C470" s="16" t="s">
        <v>468</v>
      </c>
      <c r="D470" s="46">
        <v>1991</v>
      </c>
      <c r="E470" s="20" t="s">
        <v>1198</v>
      </c>
      <c r="F470" s="15" t="s">
        <v>103</v>
      </c>
      <c r="G470" s="15">
        <v>2</v>
      </c>
      <c r="H470" s="18">
        <v>0.09547453703703705</v>
      </c>
      <c r="I470" s="66">
        <v>0.023583101851851862</v>
      </c>
      <c r="J470" s="67">
        <v>20.9479936962056</v>
      </c>
      <c r="K470"/>
      <c r="L470" s="16"/>
      <c r="M470" s="16"/>
    </row>
    <row r="471" spans="1:13" ht="12.75">
      <c r="A471" s="85">
        <v>8</v>
      </c>
      <c r="B471" s="15">
        <v>533</v>
      </c>
      <c r="C471" s="16" t="s">
        <v>266</v>
      </c>
      <c r="D471" s="46">
        <v>1994</v>
      </c>
      <c r="E471" s="20" t="s">
        <v>1244</v>
      </c>
      <c r="F471" s="15" t="s">
        <v>103</v>
      </c>
      <c r="G471" s="15">
        <v>2</v>
      </c>
      <c r="H471" s="18">
        <v>0.10020046296296296</v>
      </c>
      <c r="I471" s="66">
        <v>0.028309027777777773</v>
      </c>
      <c r="J471" s="67">
        <v>19.95998761741509</v>
      </c>
      <c r="K471"/>
      <c r="L471" s="16"/>
      <c r="M471" s="16"/>
    </row>
    <row r="472" spans="1:13" ht="12.75">
      <c r="A472" s="85">
        <v>9</v>
      </c>
      <c r="B472" s="15">
        <v>508</v>
      </c>
      <c r="C472" s="16" t="s">
        <v>1491</v>
      </c>
      <c r="D472" s="46">
        <v>1988</v>
      </c>
      <c r="E472" s="20" t="s">
        <v>1738</v>
      </c>
      <c r="F472" s="15" t="s">
        <v>103</v>
      </c>
      <c r="G472" s="15">
        <v>2</v>
      </c>
      <c r="H472" s="18">
        <v>0.10117951388888889</v>
      </c>
      <c r="I472" s="66">
        <v>0.0292880787037037</v>
      </c>
      <c r="J472" s="67">
        <v>19.766847290809444</v>
      </c>
      <c r="K472"/>
      <c r="L472" s="16"/>
      <c r="M472" s="16"/>
    </row>
    <row r="473" spans="1:13" ht="12.75">
      <c r="A473" s="85">
        <v>10</v>
      </c>
      <c r="B473" s="15">
        <v>578</v>
      </c>
      <c r="C473" s="16" t="s">
        <v>310</v>
      </c>
      <c r="D473" s="46">
        <v>1987</v>
      </c>
      <c r="E473" s="20" t="s">
        <v>101</v>
      </c>
      <c r="F473" s="15" t="s">
        <v>103</v>
      </c>
      <c r="G473" s="15">
        <v>2</v>
      </c>
      <c r="H473" s="18">
        <v>0.104928125</v>
      </c>
      <c r="I473" s="66">
        <v>0.03303668981481481</v>
      </c>
      <c r="J473" s="67">
        <v>19.06066652768264</v>
      </c>
      <c r="K473"/>
      <c r="L473" s="16"/>
      <c r="M473" s="16"/>
    </row>
    <row r="474" spans="1:13" ht="12.75">
      <c r="A474" s="85">
        <v>11</v>
      </c>
      <c r="B474" s="15">
        <v>583</v>
      </c>
      <c r="C474" s="16" t="s">
        <v>1134</v>
      </c>
      <c r="D474" s="46">
        <v>1987</v>
      </c>
      <c r="E474" s="20" t="s">
        <v>1182</v>
      </c>
      <c r="F474" s="15" t="s">
        <v>105</v>
      </c>
      <c r="G474" s="15">
        <v>2</v>
      </c>
      <c r="H474" s="18">
        <v>0.1090574074074074</v>
      </c>
      <c r="I474" s="66">
        <v>0.037165972222222204</v>
      </c>
      <c r="J474" s="67">
        <v>18.338965206907677</v>
      </c>
      <c r="K474"/>
      <c r="L474" s="16"/>
      <c r="M474" s="16"/>
    </row>
    <row r="475" spans="1:13" ht="12.75">
      <c r="A475" s="85">
        <v>12</v>
      </c>
      <c r="B475" s="15">
        <v>792</v>
      </c>
      <c r="C475" s="16" t="s">
        <v>2205</v>
      </c>
      <c r="D475" s="46">
        <v>1990</v>
      </c>
      <c r="E475" s="20" t="s">
        <v>1182</v>
      </c>
      <c r="F475" s="15" t="s">
        <v>105</v>
      </c>
      <c r="G475" s="15">
        <v>2</v>
      </c>
      <c r="H475" s="18">
        <v>0.11114097222222223</v>
      </c>
      <c r="I475" s="66">
        <v>0.03924953703703704</v>
      </c>
      <c r="J475" s="67">
        <v>17.99516379972882</v>
      </c>
      <c r="K475"/>
      <c r="L475" s="16"/>
      <c r="M475" s="16"/>
    </row>
    <row r="476" spans="1:13" ht="12.75">
      <c r="A476" s="85" t="s">
        <v>70</v>
      </c>
      <c r="B476" s="15">
        <v>550</v>
      </c>
      <c r="C476" s="16" t="s">
        <v>42</v>
      </c>
      <c r="D476" s="46">
        <v>1997</v>
      </c>
      <c r="E476" s="20" t="s">
        <v>2264</v>
      </c>
      <c r="F476" s="15" t="s">
        <v>105</v>
      </c>
      <c r="G476" s="15">
        <v>1</v>
      </c>
      <c r="H476" s="18" t="s">
        <v>101</v>
      </c>
      <c r="I476" s="66"/>
      <c r="J476" s="67"/>
      <c r="K476"/>
      <c r="L476" s="16"/>
      <c r="M476" s="16"/>
    </row>
    <row r="477" spans="1:13" ht="12.75">
      <c r="A477" s="85" t="s">
        <v>70</v>
      </c>
      <c r="B477" s="15">
        <v>1104</v>
      </c>
      <c r="C477" s="16" t="s">
        <v>2273</v>
      </c>
      <c r="D477" s="46">
        <v>1988</v>
      </c>
      <c r="E477" s="20" t="s">
        <v>101</v>
      </c>
      <c r="F477" s="15" t="s">
        <v>105</v>
      </c>
      <c r="G477" s="15">
        <v>1</v>
      </c>
      <c r="H477" s="18" t="s">
        <v>101</v>
      </c>
      <c r="I477" s="66"/>
      <c r="J477" s="67"/>
      <c r="K477"/>
      <c r="L477" s="16"/>
      <c r="M477" s="16"/>
    </row>
    <row r="478" spans="1:13" ht="12.75">
      <c r="A478" s="85" t="s">
        <v>70</v>
      </c>
      <c r="B478" s="15">
        <v>740</v>
      </c>
      <c r="C478" s="16" t="s">
        <v>531</v>
      </c>
      <c r="D478" s="46">
        <v>1997</v>
      </c>
      <c r="E478" s="20" t="s">
        <v>250</v>
      </c>
      <c r="F478" s="15" t="s">
        <v>103</v>
      </c>
      <c r="G478" s="15">
        <v>1</v>
      </c>
      <c r="H478" s="18" t="s">
        <v>101</v>
      </c>
      <c r="I478" s="66"/>
      <c r="J478" s="67"/>
      <c r="K478"/>
      <c r="L478" s="16"/>
      <c r="M478" s="16"/>
    </row>
    <row r="479" spans="1:13" ht="12.75">
      <c r="A479" s="14" t="s">
        <v>65</v>
      </c>
      <c r="B479" s="15">
        <v>656</v>
      </c>
      <c r="C479" s="16" t="s">
        <v>91</v>
      </c>
      <c r="D479" s="46">
        <v>1991</v>
      </c>
      <c r="E479" s="20" t="s">
        <v>1225</v>
      </c>
      <c r="F479" s="15" t="s">
        <v>105</v>
      </c>
      <c r="H479" s="18" t="s">
        <v>101</v>
      </c>
      <c r="I479" s="66"/>
      <c r="J479" s="67"/>
      <c r="K479"/>
      <c r="L479" s="16"/>
      <c r="M479" s="16"/>
    </row>
    <row r="480" spans="1:13" ht="12.75">
      <c r="A480" s="14" t="s">
        <v>65</v>
      </c>
      <c r="B480" s="15">
        <v>772</v>
      </c>
      <c r="C480" s="16" t="s">
        <v>381</v>
      </c>
      <c r="D480" s="46">
        <v>1996</v>
      </c>
      <c r="E480" s="20" t="s">
        <v>250</v>
      </c>
      <c r="F480" s="15" t="s">
        <v>53</v>
      </c>
      <c r="H480" s="18" t="s">
        <v>101</v>
      </c>
      <c r="I480" s="66"/>
      <c r="J480" s="67"/>
      <c r="K480"/>
      <c r="L480" s="16"/>
      <c r="M480" s="16"/>
    </row>
    <row r="481" spans="3:12" ht="12.75">
      <c r="C481" s="16"/>
      <c r="F481" s="84"/>
      <c r="H481" s="17"/>
      <c r="I481" s="17"/>
      <c r="J481" s="16"/>
      <c r="K481" s="18"/>
      <c r="L481" s="79"/>
    </row>
    <row r="482" spans="2:11" ht="18">
      <c r="B482" s="58" t="s">
        <v>1661</v>
      </c>
      <c r="H482" s="18"/>
      <c r="I482" s="27"/>
      <c r="J482" s="17"/>
      <c r="K482" s="17"/>
    </row>
    <row r="483" spans="8:11" ht="12.75">
      <c r="H483" s="18"/>
      <c r="I483" s="27"/>
      <c r="J483" s="17"/>
      <c r="K483" s="17"/>
    </row>
    <row r="484" spans="1:13" ht="15">
      <c r="A484" s="29" t="s">
        <v>66</v>
      </c>
      <c r="B484" s="29" t="s">
        <v>67</v>
      </c>
      <c r="C484" s="29" t="s">
        <v>74</v>
      </c>
      <c r="D484" s="29" t="s">
        <v>75</v>
      </c>
      <c r="E484" s="29" t="s">
        <v>73</v>
      </c>
      <c r="F484" s="29" t="s">
        <v>68</v>
      </c>
      <c r="G484" s="29" t="s">
        <v>615</v>
      </c>
      <c r="H484" s="29" t="s">
        <v>616</v>
      </c>
      <c r="I484" s="29" t="s">
        <v>69</v>
      </c>
      <c r="J484" s="29" t="s">
        <v>617</v>
      </c>
      <c r="K484"/>
      <c r="L484" s="16"/>
      <c r="M484" s="16"/>
    </row>
    <row r="485" spans="1:13" ht="12.75">
      <c r="A485" s="14">
        <v>1</v>
      </c>
      <c r="B485" s="15">
        <v>4</v>
      </c>
      <c r="C485" s="16" t="s">
        <v>203</v>
      </c>
      <c r="D485" s="46">
        <v>1986</v>
      </c>
      <c r="E485" s="20" t="s">
        <v>389</v>
      </c>
      <c r="F485" s="15" t="s">
        <v>103</v>
      </c>
      <c r="G485" s="15">
        <v>3</v>
      </c>
      <c r="H485" s="18">
        <v>0.10054502314814816</v>
      </c>
      <c r="I485" s="66">
        <v>0</v>
      </c>
      <c r="J485" s="67">
        <v>29.008563281835457</v>
      </c>
      <c r="K485"/>
      <c r="L485" s="16"/>
      <c r="M485" s="16"/>
    </row>
    <row r="486" spans="1:13" ht="12.75">
      <c r="A486" s="14">
        <v>2</v>
      </c>
      <c r="B486" s="15">
        <v>8</v>
      </c>
      <c r="C486" s="16" t="s">
        <v>249</v>
      </c>
      <c r="D486" s="46">
        <v>1980</v>
      </c>
      <c r="E486" s="20" t="s">
        <v>108</v>
      </c>
      <c r="F486" s="15" t="s">
        <v>103</v>
      </c>
      <c r="G486" s="15">
        <v>3</v>
      </c>
      <c r="H486" s="18">
        <v>0.10079456018518518</v>
      </c>
      <c r="I486" s="66">
        <v>0.00024953703703702035</v>
      </c>
      <c r="J486" s="67">
        <v>28.936746797724105</v>
      </c>
      <c r="K486"/>
      <c r="L486" s="16"/>
      <c r="M486" s="16"/>
    </row>
    <row r="487" spans="1:13" ht="12.75">
      <c r="A487" s="14">
        <v>3</v>
      </c>
      <c r="B487" s="15">
        <v>9</v>
      </c>
      <c r="C487" s="16" t="s">
        <v>978</v>
      </c>
      <c r="D487" s="46">
        <v>1985</v>
      </c>
      <c r="E487" s="20" t="s">
        <v>1172</v>
      </c>
      <c r="F487" s="15" t="s">
        <v>105</v>
      </c>
      <c r="G487" s="15">
        <v>3</v>
      </c>
      <c r="H487" s="18">
        <v>0.10085787037037038</v>
      </c>
      <c r="I487" s="66">
        <v>0.00031284722222221784</v>
      </c>
      <c r="J487" s="67">
        <v>28.918582714031935</v>
      </c>
      <c r="K487"/>
      <c r="L487" s="16"/>
      <c r="M487" s="16"/>
    </row>
    <row r="488" spans="1:13" ht="12.75">
      <c r="A488" s="14">
        <v>4</v>
      </c>
      <c r="B488" s="15">
        <v>27</v>
      </c>
      <c r="C488" s="16" t="s">
        <v>395</v>
      </c>
      <c r="D488" s="46">
        <v>1982</v>
      </c>
      <c r="E488" s="20" t="s">
        <v>1170</v>
      </c>
      <c r="F488" s="15" t="s">
        <v>105</v>
      </c>
      <c r="G488" s="15">
        <v>3</v>
      </c>
      <c r="H488" s="18">
        <v>0.10237083333333334</v>
      </c>
      <c r="I488" s="66">
        <v>0.0018258101851851838</v>
      </c>
      <c r="J488" s="67">
        <v>28.49118808254304</v>
      </c>
      <c r="K488"/>
      <c r="L488" s="16"/>
      <c r="M488" s="16"/>
    </row>
    <row r="489" spans="1:13" ht="12.75">
      <c r="A489" s="14">
        <v>5</v>
      </c>
      <c r="B489" s="15">
        <v>209</v>
      </c>
      <c r="C489" s="16" t="s">
        <v>2103</v>
      </c>
      <c r="D489" s="46">
        <v>1977</v>
      </c>
      <c r="E489" s="20" t="s">
        <v>2104</v>
      </c>
      <c r="F489" s="15" t="s">
        <v>103</v>
      </c>
      <c r="G489" s="15">
        <v>3</v>
      </c>
      <c r="H489" s="18">
        <v>0.10238645833333333</v>
      </c>
      <c r="I489" s="66">
        <v>0.0018414351851851751</v>
      </c>
      <c r="J489" s="67">
        <v>28.48684009726221</v>
      </c>
      <c r="K489"/>
      <c r="L489" s="16"/>
      <c r="M489" s="16"/>
    </row>
    <row r="490" spans="1:13" ht="12.75">
      <c r="A490" s="14">
        <v>6</v>
      </c>
      <c r="B490" s="15">
        <v>44</v>
      </c>
      <c r="C490" s="16" t="s">
        <v>851</v>
      </c>
      <c r="D490" s="46">
        <v>1984</v>
      </c>
      <c r="E490" s="20" t="s">
        <v>108</v>
      </c>
      <c r="F490" s="15" t="s">
        <v>103</v>
      </c>
      <c r="G490" s="15">
        <v>3</v>
      </c>
      <c r="H490" s="18">
        <v>0.10300115740740741</v>
      </c>
      <c r="I490" s="66">
        <v>0.0024561342592592517</v>
      </c>
      <c r="J490" s="67">
        <v>28.31683390828492</v>
      </c>
      <c r="K490"/>
      <c r="L490" s="16"/>
      <c r="M490" s="16"/>
    </row>
    <row r="491" spans="1:13" ht="12.75">
      <c r="A491" s="14">
        <v>7</v>
      </c>
      <c r="B491" s="15">
        <v>45</v>
      </c>
      <c r="C491" s="16" t="s">
        <v>571</v>
      </c>
      <c r="D491" s="46">
        <v>1985</v>
      </c>
      <c r="E491" s="20" t="s">
        <v>108</v>
      </c>
      <c r="F491" s="15" t="s">
        <v>105</v>
      </c>
      <c r="G491" s="15">
        <v>3</v>
      </c>
      <c r="H491" s="18">
        <v>0.10536226851851853</v>
      </c>
      <c r="I491" s="66">
        <v>0.004817245370370371</v>
      </c>
      <c r="J491" s="67">
        <v>27.68226906726132</v>
      </c>
      <c r="K491"/>
      <c r="L491" s="16"/>
      <c r="M491" s="16"/>
    </row>
    <row r="492" spans="1:13" ht="12.75">
      <c r="A492" s="14">
        <v>8</v>
      </c>
      <c r="B492" s="15">
        <v>28</v>
      </c>
      <c r="C492" s="16" t="s">
        <v>271</v>
      </c>
      <c r="D492" s="46">
        <v>1982</v>
      </c>
      <c r="E492" s="20" t="s">
        <v>2107</v>
      </c>
      <c r="F492" s="15" t="s">
        <v>107</v>
      </c>
      <c r="G492" s="15">
        <v>3</v>
      </c>
      <c r="H492" s="18">
        <v>0.10537291666666666</v>
      </c>
      <c r="I492" s="66">
        <v>0.004827893518518506</v>
      </c>
      <c r="J492" s="67">
        <v>27.67947171751122</v>
      </c>
      <c r="K492"/>
      <c r="L492" s="16"/>
      <c r="M492" s="16"/>
    </row>
    <row r="493" spans="1:13" ht="12.75">
      <c r="A493" s="14">
        <v>9</v>
      </c>
      <c r="B493" s="15">
        <v>37</v>
      </c>
      <c r="C493" s="16" t="s">
        <v>172</v>
      </c>
      <c r="D493" s="46">
        <v>1981</v>
      </c>
      <c r="E493" s="20" t="s">
        <v>1184</v>
      </c>
      <c r="F493" s="15" t="s">
        <v>105</v>
      </c>
      <c r="G493" s="15">
        <v>3</v>
      </c>
      <c r="H493" s="18">
        <v>0.10570787037037037</v>
      </c>
      <c r="I493" s="66">
        <v>0.005162847222222211</v>
      </c>
      <c r="J493" s="67">
        <v>27.591764515238978</v>
      </c>
      <c r="K493"/>
      <c r="L493" s="16"/>
      <c r="M493" s="16"/>
    </row>
    <row r="494" spans="1:13" ht="12.75">
      <c r="A494" s="14">
        <v>10</v>
      </c>
      <c r="B494" s="15">
        <v>55</v>
      </c>
      <c r="C494" s="16" t="s">
        <v>285</v>
      </c>
      <c r="D494" s="46">
        <v>1979</v>
      </c>
      <c r="E494" s="20" t="s">
        <v>1769</v>
      </c>
      <c r="F494" s="15" t="s">
        <v>103</v>
      </c>
      <c r="G494" s="15">
        <v>3</v>
      </c>
      <c r="H494" s="18">
        <v>0.10571631944444444</v>
      </c>
      <c r="I494" s="66">
        <v>0.005171296296296285</v>
      </c>
      <c r="J494" s="67">
        <v>27.58955932247925</v>
      </c>
      <c r="K494"/>
      <c r="L494" s="16"/>
      <c r="M494" s="16"/>
    </row>
    <row r="495" spans="1:13" ht="12.75">
      <c r="A495" s="14">
        <v>11</v>
      </c>
      <c r="B495" s="15">
        <v>36</v>
      </c>
      <c r="C495" s="16" t="s">
        <v>1078</v>
      </c>
      <c r="D495" s="46">
        <v>1981</v>
      </c>
      <c r="E495" s="20" t="s">
        <v>108</v>
      </c>
      <c r="F495" s="15" t="s">
        <v>105</v>
      </c>
      <c r="G495" s="15">
        <v>3</v>
      </c>
      <c r="H495" s="18">
        <v>0.10696111111111112</v>
      </c>
      <c r="I495" s="66">
        <v>0.00641608796296296</v>
      </c>
      <c r="J495" s="67">
        <v>27.268477639848335</v>
      </c>
      <c r="K495"/>
      <c r="L495" s="16"/>
      <c r="M495" s="16"/>
    </row>
    <row r="496" spans="1:13" ht="12.75">
      <c r="A496" s="14">
        <v>12</v>
      </c>
      <c r="B496" s="15">
        <v>236</v>
      </c>
      <c r="C496" s="16" t="s">
        <v>2108</v>
      </c>
      <c r="D496" s="46">
        <v>1983</v>
      </c>
      <c r="E496" s="20" t="s">
        <v>2096</v>
      </c>
      <c r="F496" s="15" t="s">
        <v>2097</v>
      </c>
      <c r="G496" s="15">
        <v>3</v>
      </c>
      <c r="H496" s="18">
        <v>0.10699074074074073</v>
      </c>
      <c r="I496" s="66">
        <v>0.006445717592592576</v>
      </c>
      <c r="J496" s="67">
        <v>27.260926006057986</v>
      </c>
      <c r="K496"/>
      <c r="L496" s="16"/>
      <c r="M496" s="16"/>
    </row>
    <row r="497" spans="1:13" ht="12.75">
      <c r="A497" s="14">
        <v>13</v>
      </c>
      <c r="B497" s="15">
        <v>52</v>
      </c>
      <c r="C497" s="16" t="s">
        <v>1080</v>
      </c>
      <c r="D497" s="46">
        <v>1986</v>
      </c>
      <c r="E497" s="20" t="s">
        <v>1183</v>
      </c>
      <c r="F497" s="15" t="s">
        <v>1081</v>
      </c>
      <c r="G497" s="15">
        <v>3</v>
      </c>
      <c r="H497" s="18">
        <v>0.10716944444444444</v>
      </c>
      <c r="I497" s="66">
        <v>0.0066244212962962845</v>
      </c>
      <c r="J497" s="67">
        <v>27.21546875404992</v>
      </c>
      <c r="K497"/>
      <c r="L497" s="16"/>
      <c r="M497" s="16"/>
    </row>
    <row r="498" spans="1:13" ht="12.75">
      <c r="A498" s="14">
        <v>14</v>
      </c>
      <c r="B498" s="15">
        <v>38</v>
      </c>
      <c r="C498" s="16" t="s">
        <v>297</v>
      </c>
      <c r="D498" s="46">
        <v>1985</v>
      </c>
      <c r="E498" s="20" t="s">
        <v>1180</v>
      </c>
      <c r="F498" s="15" t="s">
        <v>103</v>
      </c>
      <c r="G498" s="15">
        <v>3</v>
      </c>
      <c r="H498" s="18">
        <v>0.10765486111111111</v>
      </c>
      <c r="I498" s="66">
        <v>0.007109837962962953</v>
      </c>
      <c r="J498" s="67">
        <v>27.09275397844191</v>
      </c>
      <c r="K498"/>
      <c r="L498" s="16"/>
      <c r="M498" s="16"/>
    </row>
    <row r="499" spans="1:13" ht="12.75">
      <c r="A499" s="14">
        <v>15</v>
      </c>
      <c r="B499" s="15">
        <v>30</v>
      </c>
      <c r="C499" s="16" t="s">
        <v>853</v>
      </c>
      <c r="D499" s="46">
        <v>1977</v>
      </c>
      <c r="E499" s="20" t="s">
        <v>101</v>
      </c>
      <c r="F499" s="15" t="s">
        <v>572</v>
      </c>
      <c r="G499" s="15">
        <v>3</v>
      </c>
      <c r="H499" s="18">
        <v>0.10809386574074074</v>
      </c>
      <c r="I499" s="66">
        <v>0.007548842592592586</v>
      </c>
      <c r="J499" s="67">
        <v>26.98272142160395</v>
      </c>
      <c r="K499"/>
      <c r="L499" s="16"/>
      <c r="M499" s="16"/>
    </row>
    <row r="500" spans="1:13" ht="12.75">
      <c r="A500" s="14">
        <v>16</v>
      </c>
      <c r="B500" s="15">
        <v>63</v>
      </c>
      <c r="C500" s="16" t="s">
        <v>1862</v>
      </c>
      <c r="D500" s="46">
        <v>1983</v>
      </c>
      <c r="E500" s="20" t="s">
        <v>1184</v>
      </c>
      <c r="F500" s="15" t="s">
        <v>105</v>
      </c>
      <c r="G500" s="15">
        <v>3</v>
      </c>
      <c r="H500" s="18">
        <v>0.10811111111111112</v>
      </c>
      <c r="I500" s="66">
        <v>0.0075660879629629585</v>
      </c>
      <c r="J500" s="67">
        <v>26.978417266187048</v>
      </c>
      <c r="K500"/>
      <c r="L500" s="16"/>
      <c r="M500" s="16"/>
    </row>
    <row r="501" spans="1:13" ht="12.75">
      <c r="A501" s="14">
        <v>17</v>
      </c>
      <c r="B501" s="15">
        <v>42</v>
      </c>
      <c r="C501" s="16" t="s">
        <v>132</v>
      </c>
      <c r="D501" s="46">
        <v>1981</v>
      </c>
      <c r="E501" s="20" t="s">
        <v>401</v>
      </c>
      <c r="F501" s="15" t="s">
        <v>103</v>
      </c>
      <c r="G501" s="15">
        <v>3</v>
      </c>
      <c r="H501" s="18">
        <v>0.10821666666666667</v>
      </c>
      <c r="I501" s="66">
        <v>0.007671643518518512</v>
      </c>
      <c r="J501" s="67">
        <v>26.95210226397659</v>
      </c>
      <c r="K501"/>
      <c r="L501" s="16"/>
      <c r="M501" s="16"/>
    </row>
    <row r="502" spans="1:13" ht="12.75">
      <c r="A502" s="14">
        <v>18</v>
      </c>
      <c r="B502" s="15">
        <v>22</v>
      </c>
      <c r="C502" s="16" t="s">
        <v>44</v>
      </c>
      <c r="D502" s="46">
        <v>1977</v>
      </c>
      <c r="E502" s="20" t="s">
        <v>108</v>
      </c>
      <c r="F502" s="15" t="s">
        <v>103</v>
      </c>
      <c r="G502" s="15">
        <v>3</v>
      </c>
      <c r="H502" s="18">
        <v>0.10821909722222223</v>
      </c>
      <c r="I502" s="66">
        <v>0.007674074074074069</v>
      </c>
      <c r="J502" s="67">
        <v>26.95149693105871</v>
      </c>
      <c r="K502"/>
      <c r="L502" s="16"/>
      <c r="M502" s="16"/>
    </row>
    <row r="503" spans="1:13" ht="12.75">
      <c r="A503" s="14">
        <v>19</v>
      </c>
      <c r="B503" s="15">
        <v>75</v>
      </c>
      <c r="C503" s="16" t="s">
        <v>570</v>
      </c>
      <c r="D503" s="46">
        <v>1977</v>
      </c>
      <c r="E503" s="20" t="s">
        <v>1182</v>
      </c>
      <c r="F503" s="15" t="s">
        <v>103</v>
      </c>
      <c r="G503" s="15">
        <v>3</v>
      </c>
      <c r="H503" s="18">
        <v>0.10821979166666666</v>
      </c>
      <c r="I503" s="66">
        <v>0.007674768518518504</v>
      </c>
      <c r="J503" s="67">
        <v>26.951323983790704</v>
      </c>
      <c r="K503"/>
      <c r="L503" s="16"/>
      <c r="M503" s="16"/>
    </row>
    <row r="504" spans="1:13" ht="12.75">
      <c r="A504" s="14">
        <v>20</v>
      </c>
      <c r="B504" s="15">
        <v>40</v>
      </c>
      <c r="C504" s="16" t="s">
        <v>144</v>
      </c>
      <c r="D504" s="46">
        <v>1978</v>
      </c>
      <c r="E504" s="20" t="s">
        <v>123</v>
      </c>
      <c r="F504" s="15" t="s">
        <v>166</v>
      </c>
      <c r="G504" s="15">
        <v>3</v>
      </c>
      <c r="H504" s="18">
        <v>0.10824143518518518</v>
      </c>
      <c r="I504" s="66">
        <v>0.007696412037037026</v>
      </c>
      <c r="J504" s="67">
        <v>26.945934906320108</v>
      </c>
      <c r="K504"/>
      <c r="L504" s="16"/>
      <c r="M504" s="16"/>
    </row>
    <row r="505" spans="1:13" ht="12.75">
      <c r="A505" s="14">
        <v>21</v>
      </c>
      <c r="B505" s="15">
        <v>176</v>
      </c>
      <c r="C505" s="16" t="s">
        <v>169</v>
      </c>
      <c r="D505" s="46">
        <v>1982</v>
      </c>
      <c r="E505" s="20" t="s">
        <v>110</v>
      </c>
      <c r="F505" s="15" t="s">
        <v>103</v>
      </c>
      <c r="G505" s="15">
        <v>3</v>
      </c>
      <c r="H505" s="18">
        <v>0.10850636574074074</v>
      </c>
      <c r="I505" s="66">
        <v>0.007961342592592582</v>
      </c>
      <c r="J505" s="67">
        <v>26.880143360764592</v>
      </c>
      <c r="K505"/>
      <c r="L505" s="16"/>
      <c r="M505" s="16"/>
    </row>
    <row r="506" spans="1:13" ht="12.75">
      <c r="A506" s="14">
        <v>22</v>
      </c>
      <c r="B506" s="15">
        <v>23</v>
      </c>
      <c r="C506" s="16" t="s">
        <v>147</v>
      </c>
      <c r="D506" s="46">
        <v>1978</v>
      </c>
      <c r="E506" s="20" t="s">
        <v>1180</v>
      </c>
      <c r="F506" s="15" t="s">
        <v>103</v>
      </c>
      <c r="G506" s="15">
        <v>3</v>
      </c>
      <c r="H506" s="18">
        <v>0.10852939814814815</v>
      </c>
      <c r="I506" s="66">
        <v>0.007984374999999988</v>
      </c>
      <c r="J506" s="67">
        <v>26.874438782801214</v>
      </c>
      <c r="K506"/>
      <c r="L506" s="16"/>
      <c r="M506" s="16"/>
    </row>
    <row r="507" spans="1:13" ht="12.75">
      <c r="A507" s="14">
        <v>23</v>
      </c>
      <c r="B507" s="15">
        <v>31</v>
      </c>
      <c r="C507" s="16" t="s">
        <v>1858</v>
      </c>
      <c r="D507" s="46">
        <v>1983</v>
      </c>
      <c r="E507" s="20" t="s">
        <v>1198</v>
      </c>
      <c r="F507" s="15" t="s">
        <v>103</v>
      </c>
      <c r="G507" s="15">
        <v>3</v>
      </c>
      <c r="H507" s="18">
        <v>0.10862418981481481</v>
      </c>
      <c r="I507" s="66">
        <v>0.008079166666666651</v>
      </c>
      <c r="J507" s="67">
        <v>26.85098661393076</v>
      </c>
      <c r="K507"/>
      <c r="L507" s="16"/>
      <c r="M507" s="16"/>
    </row>
    <row r="508" spans="1:13" ht="12.75">
      <c r="A508" s="14">
        <v>24</v>
      </c>
      <c r="B508" s="15">
        <v>54</v>
      </c>
      <c r="C508" s="16" t="s">
        <v>425</v>
      </c>
      <c r="D508" s="46">
        <v>1981</v>
      </c>
      <c r="E508" s="20" t="s">
        <v>1184</v>
      </c>
      <c r="F508" s="15" t="s">
        <v>24</v>
      </c>
      <c r="G508" s="15">
        <v>3</v>
      </c>
      <c r="H508" s="18">
        <v>0.10972754629629629</v>
      </c>
      <c r="I508" s="66">
        <v>0.00918252314814813</v>
      </c>
      <c r="J508" s="67">
        <v>26.580988686202993</v>
      </c>
      <c r="K508"/>
      <c r="L508" s="16"/>
      <c r="M508" s="16"/>
    </row>
    <row r="509" spans="1:13" ht="12.75">
      <c r="A509" s="14">
        <v>25</v>
      </c>
      <c r="B509" s="15">
        <v>110</v>
      </c>
      <c r="C509" s="16" t="s">
        <v>173</v>
      </c>
      <c r="D509" s="46">
        <v>1982</v>
      </c>
      <c r="E509" s="20" t="s">
        <v>1170</v>
      </c>
      <c r="F509" s="15" t="s">
        <v>103</v>
      </c>
      <c r="G509" s="15">
        <v>3</v>
      </c>
      <c r="H509" s="18">
        <v>0.11046678240740741</v>
      </c>
      <c r="I509" s="66">
        <v>0.009921759259259255</v>
      </c>
      <c r="J509" s="67">
        <v>26.403110537879556</v>
      </c>
      <c r="K509"/>
      <c r="L509" s="16"/>
      <c r="M509" s="16"/>
    </row>
    <row r="510" spans="1:13" ht="12.75">
      <c r="A510" s="14">
        <v>26</v>
      </c>
      <c r="B510" s="15">
        <v>84</v>
      </c>
      <c r="C510" s="16" t="s">
        <v>1768</v>
      </c>
      <c r="D510" s="46">
        <v>1978</v>
      </c>
      <c r="E510" s="20" t="s">
        <v>1213</v>
      </c>
      <c r="F510" s="15" t="s">
        <v>103</v>
      </c>
      <c r="G510" s="15">
        <v>3</v>
      </c>
      <c r="H510" s="18">
        <v>0.11147986111111112</v>
      </c>
      <c r="I510" s="66">
        <v>0.010934837962962962</v>
      </c>
      <c r="J510" s="67">
        <v>26.16317097632233</v>
      </c>
      <c r="K510"/>
      <c r="L510" s="16"/>
      <c r="M510" s="16"/>
    </row>
    <row r="511" spans="1:13" ht="12.75">
      <c r="A511" s="14">
        <v>27</v>
      </c>
      <c r="B511" s="15">
        <v>96</v>
      </c>
      <c r="C511" s="16" t="s">
        <v>193</v>
      </c>
      <c r="D511" s="46">
        <v>1980</v>
      </c>
      <c r="E511" s="20" t="s">
        <v>1225</v>
      </c>
      <c r="F511" s="15" t="s">
        <v>105</v>
      </c>
      <c r="G511" s="15">
        <v>3</v>
      </c>
      <c r="H511" s="18">
        <v>0.11148402777777777</v>
      </c>
      <c r="I511" s="66">
        <v>0.010939004629629615</v>
      </c>
      <c r="J511" s="67">
        <v>26.162193139276305</v>
      </c>
      <c r="K511"/>
      <c r="L511" s="16"/>
      <c r="M511" s="16"/>
    </row>
    <row r="512" spans="1:13" ht="12.75">
      <c r="A512" s="14">
        <v>28</v>
      </c>
      <c r="B512" s="15">
        <v>72</v>
      </c>
      <c r="C512" s="16" t="s">
        <v>251</v>
      </c>
      <c r="D512" s="46">
        <v>1977</v>
      </c>
      <c r="E512" s="20" t="s">
        <v>108</v>
      </c>
      <c r="F512" s="15" t="s">
        <v>103</v>
      </c>
      <c r="G512" s="15">
        <v>3</v>
      </c>
      <c r="H512" s="18">
        <v>0.1114875</v>
      </c>
      <c r="I512" s="66">
        <v>0.010942476851851846</v>
      </c>
      <c r="J512" s="67">
        <v>26.161378330904064</v>
      </c>
      <c r="K512"/>
      <c r="L512" s="16"/>
      <c r="M512" s="16"/>
    </row>
    <row r="513" spans="1:13" ht="12.75">
      <c r="A513" s="14">
        <v>29</v>
      </c>
      <c r="B513" s="15">
        <v>76</v>
      </c>
      <c r="C513" s="16" t="s">
        <v>410</v>
      </c>
      <c r="D513" s="46">
        <v>1981</v>
      </c>
      <c r="E513" s="20" t="s">
        <v>983</v>
      </c>
      <c r="F513" s="15" t="s">
        <v>105</v>
      </c>
      <c r="G513" s="15">
        <v>3</v>
      </c>
      <c r="H513" s="18">
        <v>0.11151307870370371</v>
      </c>
      <c r="I513" s="66">
        <v>0.01096805555555555</v>
      </c>
      <c r="J513" s="67">
        <v>26.155377472954612</v>
      </c>
      <c r="K513"/>
      <c r="L513" s="16"/>
      <c r="M513" s="16"/>
    </row>
    <row r="514" spans="1:13" ht="12.75">
      <c r="A514" s="14">
        <v>30</v>
      </c>
      <c r="B514" s="15">
        <v>70</v>
      </c>
      <c r="C514" s="16" t="s">
        <v>1207</v>
      </c>
      <c r="D514" s="46">
        <v>1978</v>
      </c>
      <c r="E514" s="20" t="s">
        <v>1180</v>
      </c>
      <c r="F514" s="15" t="s">
        <v>103</v>
      </c>
      <c r="G514" s="15">
        <v>3</v>
      </c>
      <c r="H514" s="18">
        <v>0.11157118055555555</v>
      </c>
      <c r="I514" s="66">
        <v>0.011026157407407394</v>
      </c>
      <c r="J514" s="67">
        <v>26.14175678829845</v>
      </c>
      <c r="K514"/>
      <c r="L514" s="16"/>
      <c r="M514" s="16"/>
    </row>
    <row r="515" spans="1:13" ht="12.75">
      <c r="A515" s="14">
        <v>31</v>
      </c>
      <c r="B515" s="15">
        <v>66</v>
      </c>
      <c r="C515" s="16" t="s">
        <v>171</v>
      </c>
      <c r="D515" s="46">
        <v>1985</v>
      </c>
      <c r="E515" s="20" t="s">
        <v>1212</v>
      </c>
      <c r="F515" s="15" t="s">
        <v>109</v>
      </c>
      <c r="G515" s="15">
        <v>3</v>
      </c>
      <c r="H515" s="18">
        <v>0.11286064814814815</v>
      </c>
      <c r="I515" s="66">
        <v>0.012315624999999997</v>
      </c>
      <c r="J515" s="67">
        <v>25.8430791823742</v>
      </c>
      <c r="K515"/>
      <c r="L515" s="16"/>
      <c r="M515" s="16"/>
    </row>
    <row r="516" spans="1:13" ht="12.75">
      <c r="A516" s="14">
        <v>32</v>
      </c>
      <c r="B516" s="15">
        <v>227</v>
      </c>
      <c r="C516" s="16" t="s">
        <v>2114</v>
      </c>
      <c r="D516" s="46">
        <v>1983</v>
      </c>
      <c r="E516" s="20" t="s">
        <v>1225</v>
      </c>
      <c r="F516" s="15" t="s">
        <v>105</v>
      </c>
      <c r="G516" s="15">
        <v>3</v>
      </c>
      <c r="H516" s="18">
        <v>0.11423113425925925</v>
      </c>
      <c r="I516" s="66">
        <v>0.013686111111111093</v>
      </c>
      <c r="J516" s="67">
        <v>25.533027274744494</v>
      </c>
      <c r="K516"/>
      <c r="L516" s="16"/>
      <c r="M516" s="16"/>
    </row>
    <row r="517" spans="1:13" ht="12.75">
      <c r="A517" s="14">
        <v>33</v>
      </c>
      <c r="B517" s="15">
        <v>119</v>
      </c>
      <c r="C517" s="16" t="s">
        <v>1103</v>
      </c>
      <c r="D517" s="46">
        <v>1986</v>
      </c>
      <c r="E517" s="20" t="s">
        <v>1198</v>
      </c>
      <c r="F517" s="15" t="s">
        <v>103</v>
      </c>
      <c r="G517" s="15">
        <v>3</v>
      </c>
      <c r="H517" s="18">
        <v>0.11423414351851852</v>
      </c>
      <c r="I517" s="66">
        <v>0.013689120370370358</v>
      </c>
      <c r="J517" s="67">
        <v>25.532354660617255</v>
      </c>
      <c r="K517"/>
      <c r="L517" s="16"/>
      <c r="M517" s="16"/>
    </row>
    <row r="518" spans="1:13" ht="12.75">
      <c r="A518" s="14">
        <v>34</v>
      </c>
      <c r="B518" s="15">
        <v>191</v>
      </c>
      <c r="C518" s="16" t="s">
        <v>1197</v>
      </c>
      <c r="D518" s="46">
        <v>1977</v>
      </c>
      <c r="E518" s="20" t="s">
        <v>1198</v>
      </c>
      <c r="F518" s="15" t="s">
        <v>103</v>
      </c>
      <c r="G518" s="15">
        <v>3</v>
      </c>
      <c r="H518" s="18">
        <v>0.11424594907407408</v>
      </c>
      <c r="I518" s="66">
        <v>0.013700925925925922</v>
      </c>
      <c r="J518" s="67">
        <v>25.529716285831515</v>
      </c>
      <c r="K518"/>
      <c r="L518" s="16"/>
      <c r="M518" s="16"/>
    </row>
    <row r="519" spans="1:13" ht="12.75">
      <c r="A519" s="14">
        <v>35</v>
      </c>
      <c r="B519" s="15">
        <v>64</v>
      </c>
      <c r="C519" s="16" t="s">
        <v>527</v>
      </c>
      <c r="D519" s="46">
        <v>1980</v>
      </c>
      <c r="E519" s="20" t="s">
        <v>1738</v>
      </c>
      <c r="F519" s="15" t="s">
        <v>103</v>
      </c>
      <c r="G519" s="15">
        <v>3</v>
      </c>
      <c r="H519" s="18">
        <v>0.11565555555555555</v>
      </c>
      <c r="I519" s="66">
        <v>0.015110532407407395</v>
      </c>
      <c r="J519" s="67">
        <v>25.218560860793545</v>
      </c>
      <c r="K519"/>
      <c r="L519" s="16"/>
      <c r="M519" s="16"/>
    </row>
    <row r="520" spans="1:13" ht="12.75">
      <c r="A520" s="14">
        <v>36</v>
      </c>
      <c r="B520" s="15">
        <v>134</v>
      </c>
      <c r="C520" s="16" t="s">
        <v>458</v>
      </c>
      <c r="D520" s="46">
        <v>1983</v>
      </c>
      <c r="E520" s="20" t="s">
        <v>1220</v>
      </c>
      <c r="F520" s="15" t="s">
        <v>53</v>
      </c>
      <c r="G520" s="15">
        <v>3</v>
      </c>
      <c r="H520" s="18">
        <v>0.115671875</v>
      </c>
      <c r="I520" s="66">
        <v>0.015126851851851836</v>
      </c>
      <c r="J520" s="67">
        <v>25.215002926741413</v>
      </c>
      <c r="K520"/>
      <c r="L520" s="16"/>
      <c r="M520" s="16"/>
    </row>
    <row r="521" spans="1:13" ht="12.75">
      <c r="A521" s="14">
        <v>37</v>
      </c>
      <c r="B521" s="15">
        <v>143</v>
      </c>
      <c r="C521" s="16" t="s">
        <v>37</v>
      </c>
      <c r="D521" s="46">
        <v>1985</v>
      </c>
      <c r="E521" s="20" t="s">
        <v>29</v>
      </c>
      <c r="F521" s="15" t="s">
        <v>103</v>
      </c>
      <c r="G521" s="15">
        <v>3</v>
      </c>
      <c r="H521" s="18">
        <v>0.11579930555555555</v>
      </c>
      <c r="I521" s="66">
        <v>0.015254282407407393</v>
      </c>
      <c r="J521" s="67">
        <v>25.187255248844085</v>
      </c>
      <c r="K521"/>
      <c r="L521" s="16"/>
      <c r="M521" s="16"/>
    </row>
    <row r="522" spans="1:13" ht="12.75">
      <c r="A522" s="14">
        <v>38</v>
      </c>
      <c r="B522" s="15">
        <v>77</v>
      </c>
      <c r="C522" s="16" t="s">
        <v>910</v>
      </c>
      <c r="D522" s="46">
        <v>1982</v>
      </c>
      <c r="E522" s="20" t="s">
        <v>1214</v>
      </c>
      <c r="F522" s="15" t="s">
        <v>198</v>
      </c>
      <c r="G522" s="15">
        <v>3</v>
      </c>
      <c r="H522" s="18">
        <v>0.11608171296296295</v>
      </c>
      <c r="I522" s="66">
        <v>0.015536689814814791</v>
      </c>
      <c r="J522" s="67">
        <v>25.12597886626</v>
      </c>
      <c r="K522"/>
      <c r="L522" s="16"/>
      <c r="M522" s="16"/>
    </row>
    <row r="523" spans="1:13" ht="12.75">
      <c r="A523" s="14">
        <v>39</v>
      </c>
      <c r="B523" s="15">
        <v>217</v>
      </c>
      <c r="C523" s="16" t="s">
        <v>407</v>
      </c>
      <c r="D523" s="46">
        <v>1979</v>
      </c>
      <c r="E523" s="20" t="s">
        <v>1184</v>
      </c>
      <c r="F523" s="15" t="s">
        <v>103</v>
      </c>
      <c r="G523" s="15">
        <v>3</v>
      </c>
      <c r="H523" s="18">
        <v>0.1164763888888889</v>
      </c>
      <c r="I523" s="66">
        <v>0.015931365740740736</v>
      </c>
      <c r="J523" s="67">
        <v>25.040840418301276</v>
      </c>
      <c r="K523"/>
      <c r="L523" s="16"/>
      <c r="M523" s="16"/>
    </row>
    <row r="524" spans="1:13" ht="12.75">
      <c r="A524" s="14">
        <v>40</v>
      </c>
      <c r="B524" s="15">
        <v>228</v>
      </c>
      <c r="C524" s="16" t="s">
        <v>2085</v>
      </c>
      <c r="D524" s="46">
        <v>1983</v>
      </c>
      <c r="E524" s="20" t="s">
        <v>1225</v>
      </c>
      <c r="F524" s="15" t="s">
        <v>105</v>
      </c>
      <c r="G524" s="15">
        <v>3</v>
      </c>
      <c r="H524" s="18">
        <v>0.11654641203703704</v>
      </c>
      <c r="I524" s="66">
        <v>0.016001388888888884</v>
      </c>
      <c r="J524" s="67">
        <v>25.025795437956383</v>
      </c>
      <c r="K524"/>
      <c r="L524" s="16"/>
      <c r="M524" s="16"/>
    </row>
    <row r="525" spans="1:13" ht="12.75">
      <c r="A525" s="14">
        <v>41</v>
      </c>
      <c r="B525" s="15">
        <v>151</v>
      </c>
      <c r="C525" s="16" t="s">
        <v>412</v>
      </c>
      <c r="D525" s="46">
        <v>1983</v>
      </c>
      <c r="E525" s="20" t="s">
        <v>1226</v>
      </c>
      <c r="F525" s="15" t="s">
        <v>103</v>
      </c>
      <c r="G525" s="15">
        <v>3</v>
      </c>
      <c r="H525" s="18">
        <v>0.11867337962962964</v>
      </c>
      <c r="I525" s="66">
        <v>0.018128356481481478</v>
      </c>
      <c r="J525" s="67">
        <v>24.577261351866408</v>
      </c>
      <c r="K525"/>
      <c r="L525" s="16"/>
      <c r="M525" s="16"/>
    </row>
    <row r="526" spans="1:13" ht="12.75">
      <c r="A526" s="14">
        <v>42</v>
      </c>
      <c r="B526" s="15">
        <v>104</v>
      </c>
      <c r="C526" s="16" t="s">
        <v>47</v>
      </c>
      <c r="D526" s="46">
        <v>1980</v>
      </c>
      <c r="E526" s="20" t="s">
        <v>1184</v>
      </c>
      <c r="F526" s="15" t="s">
        <v>103</v>
      </c>
      <c r="G526" s="15">
        <v>3</v>
      </c>
      <c r="H526" s="18">
        <v>0.11867662037037037</v>
      </c>
      <c r="I526" s="66">
        <v>0.018131597222222212</v>
      </c>
      <c r="J526" s="67">
        <v>24.576590212665526</v>
      </c>
      <c r="K526"/>
      <c r="L526" s="16"/>
      <c r="M526" s="16"/>
    </row>
    <row r="527" spans="1:13" ht="12.75">
      <c r="A527" s="14">
        <v>43</v>
      </c>
      <c r="B527" s="15">
        <v>123</v>
      </c>
      <c r="C527" s="16" t="s">
        <v>1084</v>
      </c>
      <c r="D527" s="46">
        <v>1981</v>
      </c>
      <c r="E527" s="20" t="s">
        <v>101</v>
      </c>
      <c r="F527" s="15" t="s">
        <v>105</v>
      </c>
      <c r="G527" s="15">
        <v>3</v>
      </c>
      <c r="H527" s="18">
        <v>0.11923958333333333</v>
      </c>
      <c r="I527" s="66">
        <v>0.01869456018518517</v>
      </c>
      <c r="J527" s="67">
        <v>24.460557351271078</v>
      </c>
      <c r="K527"/>
      <c r="L527" s="16"/>
      <c r="M527" s="16"/>
    </row>
    <row r="528" spans="1:13" ht="12.75">
      <c r="A528" s="14">
        <v>44</v>
      </c>
      <c r="B528" s="15">
        <v>99</v>
      </c>
      <c r="C528" s="16" t="s">
        <v>628</v>
      </c>
      <c r="D528" s="46">
        <v>1977</v>
      </c>
      <c r="E528" s="20" t="s">
        <v>1212</v>
      </c>
      <c r="F528" s="15" t="s">
        <v>109</v>
      </c>
      <c r="G528" s="15">
        <v>3</v>
      </c>
      <c r="H528" s="18">
        <v>0.11957604166666667</v>
      </c>
      <c r="I528" s="66">
        <v>0.019031018518518517</v>
      </c>
      <c r="J528" s="67">
        <v>24.39173120312214</v>
      </c>
      <c r="K528"/>
      <c r="L528" s="16"/>
      <c r="M528" s="16"/>
    </row>
    <row r="529" spans="1:13" ht="12.75">
      <c r="A529" s="14">
        <v>45</v>
      </c>
      <c r="B529" s="15">
        <v>114</v>
      </c>
      <c r="C529" s="16" t="s">
        <v>411</v>
      </c>
      <c r="D529" s="46">
        <v>1983</v>
      </c>
      <c r="E529" s="20" t="s">
        <v>1225</v>
      </c>
      <c r="F529" s="15" t="s">
        <v>103</v>
      </c>
      <c r="G529" s="15">
        <v>3</v>
      </c>
      <c r="H529" s="18">
        <v>0.1204324074074074</v>
      </c>
      <c r="I529" s="66">
        <v>0.019887384259259247</v>
      </c>
      <c r="J529" s="67">
        <v>24.21828749798181</v>
      </c>
      <c r="K529"/>
      <c r="L529" s="16"/>
      <c r="M529" s="16"/>
    </row>
    <row r="530" spans="1:13" ht="12.75">
      <c r="A530" s="14">
        <v>46</v>
      </c>
      <c r="B530" s="15">
        <v>127</v>
      </c>
      <c r="C530" s="16" t="s">
        <v>237</v>
      </c>
      <c r="D530" s="46">
        <v>1981</v>
      </c>
      <c r="E530" s="20" t="s">
        <v>1213</v>
      </c>
      <c r="F530" s="15" t="s">
        <v>103</v>
      </c>
      <c r="G530" s="15">
        <v>3</v>
      </c>
      <c r="H530" s="18">
        <v>0.12095578703703704</v>
      </c>
      <c r="I530" s="66">
        <v>0.020410763888888878</v>
      </c>
      <c r="J530" s="67">
        <v>24.113494179270432</v>
      </c>
      <c r="K530"/>
      <c r="L530" s="16"/>
      <c r="M530" s="16"/>
    </row>
    <row r="531" spans="1:13" ht="12.75">
      <c r="A531" s="14">
        <v>47</v>
      </c>
      <c r="B531" s="15">
        <v>90</v>
      </c>
      <c r="C531" s="16" t="s">
        <v>1747</v>
      </c>
      <c r="D531" s="46">
        <v>1985</v>
      </c>
      <c r="E531" s="20" t="s">
        <v>406</v>
      </c>
      <c r="F531" s="15" t="s">
        <v>113</v>
      </c>
      <c r="G531" s="15">
        <v>3</v>
      </c>
      <c r="H531" s="18">
        <v>0.12116851851851851</v>
      </c>
      <c r="I531" s="66">
        <v>0.02062349537037035</v>
      </c>
      <c r="J531" s="67">
        <v>24.071158930782047</v>
      </c>
      <c r="K531"/>
      <c r="L531" s="16"/>
      <c r="M531" s="16"/>
    </row>
    <row r="532" spans="1:13" ht="12.75">
      <c r="A532" s="14">
        <v>48</v>
      </c>
      <c r="B532" s="15">
        <v>155</v>
      </c>
      <c r="C532" s="16" t="s">
        <v>463</v>
      </c>
      <c r="D532" s="46">
        <v>1977</v>
      </c>
      <c r="E532" s="20" t="s">
        <v>1182</v>
      </c>
      <c r="F532" s="15" t="s">
        <v>105</v>
      </c>
      <c r="G532" s="15">
        <v>3</v>
      </c>
      <c r="H532" s="18">
        <v>0.12181064814814814</v>
      </c>
      <c r="I532" s="66">
        <v>0.021265624999999982</v>
      </c>
      <c r="J532" s="67">
        <v>23.944266868355943</v>
      </c>
      <c r="K532"/>
      <c r="L532" s="16"/>
      <c r="M532" s="16"/>
    </row>
    <row r="533" spans="1:13" ht="12.75">
      <c r="A533" s="14">
        <v>49</v>
      </c>
      <c r="B533" s="15">
        <v>97</v>
      </c>
      <c r="C533" s="16" t="s">
        <v>941</v>
      </c>
      <c r="D533" s="46">
        <v>1985</v>
      </c>
      <c r="E533" s="20" t="s">
        <v>101</v>
      </c>
      <c r="F533" s="15" t="s">
        <v>103</v>
      </c>
      <c r="G533" s="15">
        <v>3</v>
      </c>
      <c r="H533" s="18">
        <v>0.12290520833333334</v>
      </c>
      <c r="I533" s="66">
        <v>0.022360185185185177</v>
      </c>
      <c r="J533" s="67">
        <v>23.731025773589064</v>
      </c>
      <c r="K533"/>
      <c r="L533" s="16"/>
      <c r="M533" s="16"/>
    </row>
    <row r="534" spans="1:13" ht="12.75">
      <c r="A534" s="14">
        <v>50</v>
      </c>
      <c r="B534" s="15">
        <v>154</v>
      </c>
      <c r="C534" s="16" t="s">
        <v>275</v>
      </c>
      <c r="D534" s="46">
        <v>1983</v>
      </c>
      <c r="E534" s="20" t="s">
        <v>1225</v>
      </c>
      <c r="F534" s="15" t="s">
        <v>105</v>
      </c>
      <c r="G534" s="15">
        <v>3</v>
      </c>
      <c r="H534" s="18">
        <v>0.12452141203703704</v>
      </c>
      <c r="I534" s="66">
        <v>0.02397638888888888</v>
      </c>
      <c r="J534" s="67">
        <v>23.42301311038095</v>
      </c>
      <c r="K534"/>
      <c r="L534" s="16"/>
      <c r="M534" s="16"/>
    </row>
    <row r="535" spans="1:13" ht="12.75">
      <c r="A535" s="14">
        <v>51</v>
      </c>
      <c r="B535" s="15">
        <v>230</v>
      </c>
      <c r="C535" s="16" t="s">
        <v>2123</v>
      </c>
      <c r="D535" s="46">
        <v>1979</v>
      </c>
      <c r="E535" s="20" t="s">
        <v>1220</v>
      </c>
      <c r="F535" s="15" t="s">
        <v>53</v>
      </c>
      <c r="G535" s="15">
        <v>3</v>
      </c>
      <c r="H535" s="18">
        <v>0.1261318287037037</v>
      </c>
      <c r="I535" s="66">
        <v>0.02558680555555555</v>
      </c>
      <c r="J535" s="67">
        <v>23.123954489855283</v>
      </c>
      <c r="K535"/>
      <c r="L535" s="16"/>
      <c r="M535" s="16"/>
    </row>
    <row r="536" spans="1:13" ht="12.75">
      <c r="A536" s="14">
        <v>52</v>
      </c>
      <c r="B536" s="15">
        <v>286</v>
      </c>
      <c r="C536" s="16" t="s">
        <v>419</v>
      </c>
      <c r="D536" s="46">
        <v>1979</v>
      </c>
      <c r="E536" s="20" t="s">
        <v>1738</v>
      </c>
      <c r="F536" s="15" t="s">
        <v>103</v>
      </c>
      <c r="G536" s="15">
        <v>3</v>
      </c>
      <c r="H536" s="18">
        <v>0.12653645833333335</v>
      </c>
      <c r="I536" s="66">
        <v>0.025991435185185194</v>
      </c>
      <c r="J536" s="67">
        <v>23.050010290183163</v>
      </c>
      <c r="K536"/>
      <c r="L536" s="16"/>
      <c r="M536" s="16"/>
    </row>
    <row r="537" spans="1:13" ht="12.75">
      <c r="A537" s="14">
        <v>53</v>
      </c>
      <c r="B537" s="15">
        <v>1095</v>
      </c>
      <c r="C537" s="16" t="s">
        <v>1223</v>
      </c>
      <c r="D537" s="46">
        <v>1984</v>
      </c>
      <c r="E537" s="20" t="s">
        <v>101</v>
      </c>
      <c r="F537" s="15" t="s">
        <v>103</v>
      </c>
      <c r="G537" s="15">
        <v>3</v>
      </c>
      <c r="H537" s="18">
        <v>0.12672268518518517</v>
      </c>
      <c r="I537" s="66">
        <v>0.026177662037037017</v>
      </c>
      <c r="J537" s="67">
        <v>23.016136869293916</v>
      </c>
      <c r="K537"/>
      <c r="L537" s="16"/>
      <c r="M537" s="16"/>
    </row>
    <row r="538" spans="1:13" ht="12.75">
      <c r="A538" s="14">
        <v>54</v>
      </c>
      <c r="B538" s="15">
        <v>212</v>
      </c>
      <c r="C538" s="16" t="s">
        <v>2029</v>
      </c>
      <c r="D538" s="46">
        <v>1979</v>
      </c>
      <c r="E538" s="20" t="s">
        <v>1225</v>
      </c>
      <c r="F538" s="15" t="s">
        <v>105</v>
      </c>
      <c r="G538" s="15">
        <v>3</v>
      </c>
      <c r="H538" s="18">
        <v>0.12699976851851852</v>
      </c>
      <c r="I538" s="66">
        <v>0.02645474537037036</v>
      </c>
      <c r="J538" s="67">
        <v>22.965921124819783</v>
      </c>
      <c r="K538"/>
      <c r="L538" s="16"/>
      <c r="M538" s="16"/>
    </row>
    <row r="539" spans="1:13" ht="12.75">
      <c r="A539" s="14">
        <v>55</v>
      </c>
      <c r="B539" s="15">
        <v>109</v>
      </c>
      <c r="C539" s="16" t="s">
        <v>1004</v>
      </c>
      <c r="D539" s="46">
        <v>1983</v>
      </c>
      <c r="E539" s="20" t="s">
        <v>101</v>
      </c>
      <c r="F539" s="15" t="s">
        <v>1005</v>
      </c>
      <c r="G539" s="15">
        <v>3</v>
      </c>
      <c r="H539" s="18">
        <v>0.12757673611111112</v>
      </c>
      <c r="I539" s="66">
        <v>0.02703171296296296</v>
      </c>
      <c r="J539" s="67">
        <v>22.862057421867554</v>
      </c>
      <c r="K539"/>
      <c r="L539" s="16"/>
      <c r="M539" s="16"/>
    </row>
    <row r="540" spans="1:13" ht="12.75">
      <c r="A540" s="14">
        <v>56</v>
      </c>
      <c r="B540" s="15">
        <v>237</v>
      </c>
      <c r="C540" s="16" t="s">
        <v>2124</v>
      </c>
      <c r="D540" s="46">
        <v>1985</v>
      </c>
      <c r="E540" s="20" t="s">
        <v>1738</v>
      </c>
      <c r="F540" s="15" t="s">
        <v>103</v>
      </c>
      <c r="G540" s="15">
        <v>3</v>
      </c>
      <c r="H540" s="18">
        <v>0.12923356481481482</v>
      </c>
      <c r="I540" s="66">
        <v>0.028688541666666664</v>
      </c>
      <c r="J540" s="67">
        <v>22.56895622159849</v>
      </c>
      <c r="K540"/>
      <c r="L540" s="16"/>
      <c r="M540" s="16"/>
    </row>
    <row r="541" spans="1:13" ht="12.75">
      <c r="A541" s="14">
        <v>57</v>
      </c>
      <c r="B541" s="15">
        <v>139</v>
      </c>
      <c r="C541" s="16" t="s">
        <v>624</v>
      </c>
      <c r="D541" s="46">
        <v>1986</v>
      </c>
      <c r="E541" s="20" t="s">
        <v>1192</v>
      </c>
      <c r="F541" s="15" t="s">
        <v>103</v>
      </c>
      <c r="G541" s="15">
        <v>3</v>
      </c>
      <c r="H541" s="18">
        <v>0.12926041666666668</v>
      </c>
      <c r="I541" s="66">
        <v>0.028715393518518526</v>
      </c>
      <c r="J541" s="67">
        <v>22.56426787009428</v>
      </c>
      <c r="K541"/>
      <c r="L541" s="16"/>
      <c r="M541" s="16"/>
    </row>
    <row r="542" spans="1:13" ht="12.75">
      <c r="A542" s="14">
        <v>58</v>
      </c>
      <c r="B542" s="15">
        <v>172</v>
      </c>
      <c r="C542" s="16" t="s">
        <v>1234</v>
      </c>
      <c r="D542" s="46">
        <v>1979</v>
      </c>
      <c r="E542" s="20" t="s">
        <v>2125</v>
      </c>
      <c r="F542" s="15" t="s">
        <v>117</v>
      </c>
      <c r="G542" s="15">
        <v>3</v>
      </c>
      <c r="H542" s="18">
        <v>0.13004189814814815</v>
      </c>
      <c r="I542" s="66">
        <v>0.029496874999999992</v>
      </c>
      <c r="J542" s="67">
        <v>22.4286688229043</v>
      </c>
      <c r="K542"/>
      <c r="L542" s="16"/>
      <c r="M542" s="16"/>
    </row>
    <row r="543" spans="1:13" ht="12.75">
      <c r="A543" s="14">
        <v>59</v>
      </c>
      <c r="B543" s="15">
        <v>175</v>
      </c>
      <c r="C543" s="16" t="s">
        <v>1325</v>
      </c>
      <c r="D543" s="46">
        <v>1984</v>
      </c>
      <c r="E543" s="20" t="s">
        <v>25</v>
      </c>
      <c r="F543" s="15" t="s">
        <v>103</v>
      </c>
      <c r="G543" s="15">
        <v>3</v>
      </c>
      <c r="H543" s="18">
        <v>0.13129282407407408</v>
      </c>
      <c r="I543" s="66">
        <v>0.030747800925925925</v>
      </c>
      <c r="J543" s="67">
        <v>22.2149739502984</v>
      </c>
      <c r="K543"/>
      <c r="L543" s="16"/>
      <c r="M543" s="16"/>
    </row>
    <row r="544" spans="1:13" ht="12.75">
      <c r="A544" s="14">
        <v>60</v>
      </c>
      <c r="B544" s="15">
        <v>186</v>
      </c>
      <c r="C544" s="16" t="s">
        <v>90</v>
      </c>
      <c r="D544" s="46">
        <v>1978</v>
      </c>
      <c r="E544" s="20" t="s">
        <v>1182</v>
      </c>
      <c r="F544" s="15" t="s">
        <v>105</v>
      </c>
      <c r="G544" s="15">
        <v>3</v>
      </c>
      <c r="H544" s="18">
        <v>0.13147743055555555</v>
      </c>
      <c r="I544" s="66">
        <v>0.030932407407407395</v>
      </c>
      <c r="J544" s="67">
        <v>22.18378207075042</v>
      </c>
      <c r="K544"/>
      <c r="L544" s="16"/>
      <c r="M544" s="16"/>
    </row>
    <row r="545" spans="1:13" ht="12.75">
      <c r="A545" s="14">
        <v>61</v>
      </c>
      <c r="B545" s="15">
        <v>220</v>
      </c>
      <c r="C545" s="16" t="s">
        <v>1269</v>
      </c>
      <c r="D545" s="46">
        <v>1978</v>
      </c>
      <c r="E545" s="20" t="s">
        <v>1225</v>
      </c>
      <c r="F545" s="15" t="s">
        <v>105</v>
      </c>
      <c r="G545" s="15">
        <v>3</v>
      </c>
      <c r="H545" s="18">
        <v>0.13157893518518518</v>
      </c>
      <c r="I545" s="66">
        <v>0.031033912037037023</v>
      </c>
      <c r="J545" s="67">
        <v>22.16666871913599</v>
      </c>
      <c r="K545"/>
      <c r="L545" s="16"/>
      <c r="M545" s="16"/>
    </row>
    <row r="546" spans="1:13" ht="12.75">
      <c r="A546" s="14">
        <v>62</v>
      </c>
      <c r="B546" s="15">
        <v>148</v>
      </c>
      <c r="C546" s="16" t="s">
        <v>1231</v>
      </c>
      <c r="D546" s="46">
        <v>1981</v>
      </c>
      <c r="E546" s="20" t="s">
        <v>1192</v>
      </c>
      <c r="F546" s="15" t="s">
        <v>103</v>
      </c>
      <c r="G546" s="15">
        <v>3</v>
      </c>
      <c r="H546" s="18">
        <v>0.13212893518518518</v>
      </c>
      <c r="I546" s="66">
        <v>0.03158391203703702</v>
      </c>
      <c r="J546" s="67">
        <v>22.074397728088975</v>
      </c>
      <c r="K546"/>
      <c r="L546" s="16"/>
      <c r="M546" s="16"/>
    </row>
    <row r="547" spans="1:13" ht="12.75">
      <c r="A547" s="14">
        <v>63</v>
      </c>
      <c r="B547" s="15">
        <v>202</v>
      </c>
      <c r="C547" s="16" t="s">
        <v>855</v>
      </c>
      <c r="D547" s="46">
        <v>1984</v>
      </c>
      <c r="E547" s="20" t="s">
        <v>1184</v>
      </c>
      <c r="F547" s="15" t="s">
        <v>103</v>
      </c>
      <c r="G547" s="15">
        <v>3</v>
      </c>
      <c r="H547" s="18">
        <v>0.13264513888888887</v>
      </c>
      <c r="I547" s="66">
        <v>0.03210011574074072</v>
      </c>
      <c r="J547" s="67">
        <v>21.98849268882618</v>
      </c>
      <c r="K547"/>
      <c r="L547" s="16"/>
      <c r="M547" s="16"/>
    </row>
    <row r="548" spans="1:13" ht="12.75">
      <c r="A548" s="14">
        <v>64</v>
      </c>
      <c r="B548" s="15">
        <v>183</v>
      </c>
      <c r="C548" s="16" t="s">
        <v>309</v>
      </c>
      <c r="D548" s="46">
        <v>1983</v>
      </c>
      <c r="E548" s="20" t="s">
        <v>1184</v>
      </c>
      <c r="F548" s="15" t="s">
        <v>103</v>
      </c>
      <c r="G548" s="15">
        <v>3</v>
      </c>
      <c r="H548" s="18">
        <v>0.1326460648148148</v>
      </c>
      <c r="I548" s="66">
        <v>0.03210104166666665</v>
      </c>
      <c r="J548" s="67">
        <v>21.988339199798965</v>
      </c>
      <c r="K548"/>
      <c r="L548" s="16"/>
      <c r="M548" s="16"/>
    </row>
    <row r="549" spans="1:13" ht="12.75">
      <c r="A549" s="14">
        <v>65</v>
      </c>
      <c r="B549" s="15">
        <v>153</v>
      </c>
      <c r="C549" s="16" t="s">
        <v>1284</v>
      </c>
      <c r="D549" s="46">
        <v>1984</v>
      </c>
      <c r="E549" s="20" t="s">
        <v>101</v>
      </c>
      <c r="F549" s="15" t="s">
        <v>103</v>
      </c>
      <c r="G549" s="15">
        <v>3</v>
      </c>
      <c r="H549" s="18">
        <v>0.13284641203703704</v>
      </c>
      <c r="I549" s="66">
        <v>0.03230138888888888</v>
      </c>
      <c r="J549" s="67">
        <v>21.955178329193505</v>
      </c>
      <c r="K549"/>
      <c r="L549" s="16"/>
      <c r="M549" s="16"/>
    </row>
    <row r="550" spans="1:13" ht="12.75">
      <c r="A550" s="14">
        <v>66</v>
      </c>
      <c r="B550" s="15">
        <v>130</v>
      </c>
      <c r="C550" s="16" t="s">
        <v>170</v>
      </c>
      <c r="D550" s="46">
        <v>1983</v>
      </c>
      <c r="E550" s="20" t="s">
        <v>1213</v>
      </c>
      <c r="F550" s="15" t="s">
        <v>103</v>
      </c>
      <c r="G550" s="15">
        <v>3</v>
      </c>
      <c r="H550" s="18">
        <v>0.13386111111111113</v>
      </c>
      <c r="I550" s="66">
        <v>0.03331608796296297</v>
      </c>
      <c r="J550" s="67">
        <v>21.78875285328906</v>
      </c>
      <c r="K550"/>
      <c r="L550" s="16"/>
      <c r="M550" s="16"/>
    </row>
    <row r="551" spans="1:13" ht="12.75">
      <c r="A551" s="14">
        <v>67</v>
      </c>
      <c r="B551" s="15">
        <v>164</v>
      </c>
      <c r="C551" s="16" t="s">
        <v>304</v>
      </c>
      <c r="D551" s="46">
        <v>1986</v>
      </c>
      <c r="E551" s="20" t="s">
        <v>1225</v>
      </c>
      <c r="F551" s="15" t="s">
        <v>103</v>
      </c>
      <c r="G551" s="15">
        <v>3</v>
      </c>
      <c r="H551" s="18">
        <v>0.13622789351851852</v>
      </c>
      <c r="I551" s="66">
        <v>0.035682870370370365</v>
      </c>
      <c r="J551" s="67">
        <v>21.410201621228044</v>
      </c>
      <c r="K551"/>
      <c r="L551" s="16"/>
      <c r="M551" s="16"/>
    </row>
    <row r="552" spans="1:13" ht="12.75">
      <c r="A552" s="14">
        <v>68</v>
      </c>
      <c r="B552" s="15">
        <v>170</v>
      </c>
      <c r="C552" s="16" t="s">
        <v>20</v>
      </c>
      <c r="D552" s="46">
        <v>1981</v>
      </c>
      <c r="E552" s="20" t="s">
        <v>1225</v>
      </c>
      <c r="F552" s="15" t="s">
        <v>103</v>
      </c>
      <c r="G552" s="15">
        <v>3</v>
      </c>
      <c r="H552" s="18">
        <v>0.13833333333333334</v>
      </c>
      <c r="I552" s="66">
        <v>0.03778831018518518</v>
      </c>
      <c r="J552" s="67">
        <v>21.08433734939759</v>
      </c>
      <c r="K552"/>
      <c r="L552" s="16"/>
      <c r="M552" s="16"/>
    </row>
    <row r="553" spans="1:13" ht="12.75">
      <c r="A553" s="14">
        <v>69</v>
      </c>
      <c r="B553" s="15">
        <v>184</v>
      </c>
      <c r="C553" s="16" t="s">
        <v>96</v>
      </c>
      <c r="D553" s="46">
        <v>1985</v>
      </c>
      <c r="E553" s="20" t="s">
        <v>1182</v>
      </c>
      <c r="F553" s="15" t="s">
        <v>105</v>
      </c>
      <c r="G553" s="15">
        <v>3</v>
      </c>
      <c r="H553" s="18">
        <v>0.13940868055555555</v>
      </c>
      <c r="I553" s="66">
        <v>0.038863657407407395</v>
      </c>
      <c r="J553" s="67">
        <v>20.921700535744975</v>
      </c>
      <c r="K553"/>
      <c r="L553" s="16"/>
      <c r="M553" s="16"/>
    </row>
    <row r="554" spans="1:13" ht="12.75">
      <c r="A554" s="14">
        <v>70</v>
      </c>
      <c r="B554" s="15">
        <v>211</v>
      </c>
      <c r="C554" s="16" t="s">
        <v>1499</v>
      </c>
      <c r="D554" s="46">
        <v>1983</v>
      </c>
      <c r="E554" s="20" t="s">
        <v>1225</v>
      </c>
      <c r="F554" s="15" t="s">
        <v>105</v>
      </c>
      <c r="G554" s="15">
        <v>3</v>
      </c>
      <c r="H554" s="18">
        <v>0.13999780092592592</v>
      </c>
      <c r="I554" s="66">
        <v>0.03945277777777777</v>
      </c>
      <c r="J554" s="67">
        <v>20.83366058163943</v>
      </c>
      <c r="K554"/>
      <c r="L554" s="16"/>
      <c r="M554" s="16"/>
    </row>
    <row r="555" spans="1:13" ht="12.75">
      <c r="A555" s="14">
        <v>71</v>
      </c>
      <c r="B555" s="15">
        <v>1120</v>
      </c>
      <c r="C555" s="16" t="s">
        <v>532</v>
      </c>
      <c r="D555" s="46">
        <v>1977</v>
      </c>
      <c r="E555" s="20" t="s">
        <v>1738</v>
      </c>
      <c r="F555" s="15" t="s">
        <v>103</v>
      </c>
      <c r="G555" s="15">
        <v>3</v>
      </c>
      <c r="H555" s="18">
        <v>0.1403837962962963</v>
      </c>
      <c r="I555" s="66">
        <v>0.03983877314814814</v>
      </c>
      <c r="J555" s="67">
        <v>20.776376929647228</v>
      </c>
      <c r="K555"/>
      <c r="L555" s="16"/>
      <c r="M555" s="16"/>
    </row>
    <row r="556" spans="1:13" ht="12.75">
      <c r="A556" s="14">
        <v>72</v>
      </c>
      <c r="B556" s="15">
        <v>49</v>
      </c>
      <c r="C556" s="16" t="s">
        <v>1222</v>
      </c>
      <c r="D556" s="46">
        <v>1984</v>
      </c>
      <c r="E556" s="20" t="s">
        <v>427</v>
      </c>
      <c r="F556" s="15" t="s">
        <v>188</v>
      </c>
      <c r="G556" s="15">
        <v>3</v>
      </c>
      <c r="H556" s="18">
        <v>0.14389768518518517</v>
      </c>
      <c r="I556" s="66">
        <v>0.04335266203703701</v>
      </c>
      <c r="J556" s="67">
        <v>20.269031172483025</v>
      </c>
      <c r="K556"/>
      <c r="L556" s="16"/>
      <c r="M556" s="16"/>
    </row>
    <row r="557" spans="1:13" ht="12.75">
      <c r="A557" s="14">
        <v>73</v>
      </c>
      <c r="B557" s="15">
        <v>221</v>
      </c>
      <c r="C557" s="16" t="s">
        <v>1237</v>
      </c>
      <c r="D557" s="46">
        <v>1979</v>
      </c>
      <c r="E557" s="20" t="s">
        <v>1192</v>
      </c>
      <c r="F557" s="15" t="s">
        <v>103</v>
      </c>
      <c r="G557" s="15">
        <v>3</v>
      </c>
      <c r="H557" s="18">
        <v>0.14530775462962964</v>
      </c>
      <c r="I557" s="66">
        <v>0.04476273148148148</v>
      </c>
      <c r="J557" s="67">
        <v>20.072340076418264</v>
      </c>
      <c r="K557"/>
      <c r="L557" s="16"/>
      <c r="M557" s="16"/>
    </row>
    <row r="558" spans="1:13" ht="12.75">
      <c r="A558" s="14">
        <v>74</v>
      </c>
      <c r="B558" s="15">
        <v>232</v>
      </c>
      <c r="C558" s="16" t="s">
        <v>2127</v>
      </c>
      <c r="D558" s="46">
        <v>1980</v>
      </c>
      <c r="E558" s="20" t="s">
        <v>101</v>
      </c>
      <c r="F558" s="15" t="s">
        <v>103</v>
      </c>
      <c r="G558" s="15">
        <v>3</v>
      </c>
      <c r="H558" s="18">
        <v>0.14854050925925924</v>
      </c>
      <c r="I558" s="66">
        <v>0.04799548611111108</v>
      </c>
      <c r="J558" s="67">
        <v>19.63549661443521</v>
      </c>
      <c r="K558"/>
      <c r="L558" s="16"/>
      <c r="M558" s="16"/>
    </row>
    <row r="559" spans="1:13" ht="12.75">
      <c r="A559" s="14">
        <v>75</v>
      </c>
      <c r="B559" s="15">
        <v>182</v>
      </c>
      <c r="C559" s="16" t="s">
        <v>212</v>
      </c>
      <c r="D559" s="46">
        <v>1981</v>
      </c>
      <c r="E559" s="20" t="s">
        <v>1225</v>
      </c>
      <c r="F559" s="15" t="s">
        <v>105</v>
      </c>
      <c r="G559" s="15">
        <v>3</v>
      </c>
      <c r="H559" s="18">
        <v>0.15119363425925927</v>
      </c>
      <c r="I559" s="66">
        <v>0.050648611111111116</v>
      </c>
      <c r="J559" s="67">
        <v>19.290935633343615</v>
      </c>
      <c r="K559"/>
      <c r="L559" s="16"/>
      <c r="M559" s="16"/>
    </row>
    <row r="560" spans="1:13" ht="12.75">
      <c r="A560" s="14">
        <v>76</v>
      </c>
      <c r="B560" s="15">
        <v>180</v>
      </c>
      <c r="C560" s="16" t="s">
        <v>1775</v>
      </c>
      <c r="D560" s="46">
        <v>1977</v>
      </c>
      <c r="E560" s="20" t="s">
        <v>1182</v>
      </c>
      <c r="F560" s="15" t="s">
        <v>105</v>
      </c>
      <c r="G560" s="15">
        <v>3</v>
      </c>
      <c r="H560" s="18">
        <v>0.16669652777777777</v>
      </c>
      <c r="I560" s="66">
        <v>0.06615150462962961</v>
      </c>
      <c r="J560" s="67">
        <v>17.496865144994857</v>
      </c>
      <c r="K560"/>
      <c r="L560" s="16"/>
      <c r="M560" s="16"/>
    </row>
    <row r="561" spans="1:13" ht="12.75">
      <c r="A561" s="14" t="s">
        <v>70</v>
      </c>
      <c r="B561" s="15">
        <v>17</v>
      </c>
      <c r="C561" s="16" t="s">
        <v>396</v>
      </c>
      <c r="D561" s="46">
        <v>1981</v>
      </c>
      <c r="E561" s="20" t="s">
        <v>389</v>
      </c>
      <c r="F561" s="15" t="s">
        <v>103</v>
      </c>
      <c r="G561" s="15">
        <v>2</v>
      </c>
      <c r="H561" s="18" t="s">
        <v>101</v>
      </c>
      <c r="I561" s="66"/>
      <c r="J561" s="67"/>
      <c r="K561"/>
      <c r="L561" s="16"/>
      <c r="M561" s="16"/>
    </row>
    <row r="562" spans="1:13" ht="12.75">
      <c r="A562" s="14" t="s">
        <v>70</v>
      </c>
      <c r="B562" s="15">
        <v>89</v>
      </c>
      <c r="C562" s="16" t="s">
        <v>5</v>
      </c>
      <c r="D562" s="46">
        <v>1984</v>
      </c>
      <c r="E562" s="20" t="s">
        <v>110</v>
      </c>
      <c r="F562" s="15" t="s">
        <v>105</v>
      </c>
      <c r="G562" s="15">
        <v>2</v>
      </c>
      <c r="H562" s="18" t="s">
        <v>101</v>
      </c>
      <c r="I562" s="66"/>
      <c r="J562" s="67"/>
      <c r="K562"/>
      <c r="L562" s="16"/>
      <c r="M562" s="16"/>
    </row>
    <row r="563" spans="1:13" ht="12.75">
      <c r="A563" s="14" t="s">
        <v>70</v>
      </c>
      <c r="B563" s="15">
        <v>137</v>
      </c>
      <c r="C563" s="16" t="s">
        <v>454</v>
      </c>
      <c r="D563" s="46">
        <v>1980</v>
      </c>
      <c r="E563" s="20" t="s">
        <v>235</v>
      </c>
      <c r="F563" s="15" t="s">
        <v>105</v>
      </c>
      <c r="G563" s="15">
        <v>2</v>
      </c>
      <c r="H563" s="18" t="s">
        <v>101</v>
      </c>
      <c r="I563" s="66"/>
      <c r="J563" s="67"/>
      <c r="K563"/>
      <c r="L563" s="16"/>
      <c r="M563" s="16"/>
    </row>
    <row r="564" spans="1:13" ht="12.75">
      <c r="A564" s="14" t="s">
        <v>70</v>
      </c>
      <c r="B564" s="15">
        <v>125</v>
      </c>
      <c r="C564" s="16" t="s">
        <v>241</v>
      </c>
      <c r="D564" s="46">
        <v>1980</v>
      </c>
      <c r="E564" s="20" t="s">
        <v>1184</v>
      </c>
      <c r="F564" s="15" t="s">
        <v>103</v>
      </c>
      <c r="G564" s="15">
        <v>1</v>
      </c>
      <c r="H564" s="18" t="s">
        <v>101</v>
      </c>
      <c r="I564" s="66"/>
      <c r="J564" s="67"/>
      <c r="K564"/>
      <c r="L564" s="16"/>
      <c r="M564" s="16"/>
    </row>
    <row r="565" spans="1:13" ht="12.75">
      <c r="A565" s="14" t="s">
        <v>70</v>
      </c>
      <c r="B565" s="15">
        <v>224</v>
      </c>
      <c r="C565" s="16" t="s">
        <v>1100</v>
      </c>
      <c r="D565" s="46">
        <v>1982</v>
      </c>
      <c r="E565" s="20" t="s">
        <v>101</v>
      </c>
      <c r="F565" s="15" t="s">
        <v>103</v>
      </c>
      <c r="G565" s="15">
        <v>1</v>
      </c>
      <c r="H565" s="18" t="s">
        <v>101</v>
      </c>
      <c r="I565" s="66"/>
      <c r="J565" s="67"/>
      <c r="K565"/>
      <c r="L565" s="16"/>
      <c r="M565" s="16"/>
    </row>
    <row r="566" spans="1:13" ht="12.75">
      <c r="A566" s="14" t="s">
        <v>70</v>
      </c>
      <c r="B566" s="15">
        <v>144</v>
      </c>
      <c r="C566" s="16" t="s">
        <v>993</v>
      </c>
      <c r="D566" s="46">
        <v>1978</v>
      </c>
      <c r="E566" s="20" t="s">
        <v>1198</v>
      </c>
      <c r="F566" s="15" t="s">
        <v>103</v>
      </c>
      <c r="G566" s="15">
        <v>1</v>
      </c>
      <c r="H566" s="18" t="s">
        <v>101</v>
      </c>
      <c r="I566" s="66"/>
      <c r="J566" s="67"/>
      <c r="K566"/>
      <c r="L566" s="16"/>
      <c r="M566" s="16"/>
    </row>
    <row r="567" spans="1:13" ht="12.75">
      <c r="A567" s="14" t="s">
        <v>70</v>
      </c>
      <c r="B567" s="15">
        <v>138</v>
      </c>
      <c r="C567" s="16" t="s">
        <v>421</v>
      </c>
      <c r="D567" s="46">
        <v>1977</v>
      </c>
      <c r="E567" s="20" t="s">
        <v>101</v>
      </c>
      <c r="F567" s="15" t="s">
        <v>103</v>
      </c>
      <c r="H567" s="18" t="s">
        <v>101</v>
      </c>
      <c r="I567" s="66"/>
      <c r="J567" s="67"/>
      <c r="K567"/>
      <c r="L567" s="16"/>
      <c r="M567" s="16"/>
    </row>
    <row r="568" spans="1:13" ht="12.75">
      <c r="A568" s="14" t="s">
        <v>70</v>
      </c>
      <c r="B568" s="15">
        <v>46</v>
      </c>
      <c r="C568" s="16" t="s">
        <v>236</v>
      </c>
      <c r="D568" s="46">
        <v>1986</v>
      </c>
      <c r="E568" s="20" t="s">
        <v>110</v>
      </c>
      <c r="F568" s="15" t="s">
        <v>111</v>
      </c>
      <c r="H568" s="18" t="s">
        <v>101</v>
      </c>
      <c r="I568" s="66"/>
      <c r="J568" s="67"/>
      <c r="K568"/>
      <c r="L568" s="16"/>
      <c r="M568" s="16"/>
    </row>
    <row r="569" spans="1:13" ht="12.75">
      <c r="A569" s="14" t="s">
        <v>70</v>
      </c>
      <c r="B569" s="15">
        <v>108</v>
      </c>
      <c r="C569" s="16" t="s">
        <v>1205</v>
      </c>
      <c r="D569" s="46">
        <v>1986</v>
      </c>
      <c r="E569" s="20" t="s">
        <v>1206</v>
      </c>
      <c r="F569" s="15" t="s">
        <v>105</v>
      </c>
      <c r="H569" s="18" t="s">
        <v>101</v>
      </c>
      <c r="I569" s="66"/>
      <c r="J569" s="67"/>
      <c r="K569"/>
      <c r="L569" s="16"/>
      <c r="M569" s="16"/>
    </row>
    <row r="570" spans="1:13" ht="12.75">
      <c r="A570" s="14" t="s">
        <v>65</v>
      </c>
      <c r="B570" s="15">
        <v>43</v>
      </c>
      <c r="C570" s="16" t="s">
        <v>81</v>
      </c>
      <c r="D570" s="46">
        <v>1978</v>
      </c>
      <c r="E570" s="20" t="s">
        <v>29</v>
      </c>
      <c r="F570" s="15" t="s">
        <v>103</v>
      </c>
      <c r="H570" s="18" t="s">
        <v>101</v>
      </c>
      <c r="I570" s="66"/>
      <c r="J570" s="67"/>
      <c r="K570"/>
      <c r="L570" s="16"/>
      <c r="M570" s="16"/>
    </row>
    <row r="571" spans="1:13" ht="12.75">
      <c r="A571" s="14" t="s">
        <v>65</v>
      </c>
      <c r="B571" s="15">
        <v>58</v>
      </c>
      <c r="C571" s="16" t="s">
        <v>191</v>
      </c>
      <c r="D571" s="46">
        <v>1978</v>
      </c>
      <c r="E571" s="20" t="s">
        <v>1180</v>
      </c>
      <c r="F571" s="15" t="s">
        <v>1189</v>
      </c>
      <c r="H571" s="18" t="s">
        <v>101</v>
      </c>
      <c r="I571" s="66"/>
      <c r="J571" s="67"/>
      <c r="K571"/>
      <c r="L571" s="16"/>
      <c r="M571" s="16"/>
    </row>
    <row r="572" spans="1:13" ht="12.75">
      <c r="A572" s="14" t="s">
        <v>65</v>
      </c>
      <c r="B572" s="15">
        <v>62</v>
      </c>
      <c r="C572" s="16" t="s">
        <v>154</v>
      </c>
      <c r="D572" s="46">
        <v>1981</v>
      </c>
      <c r="E572" s="20" t="s">
        <v>406</v>
      </c>
      <c r="F572" s="15" t="s">
        <v>113</v>
      </c>
      <c r="H572" s="18" t="s">
        <v>101</v>
      </c>
      <c r="I572" s="66"/>
      <c r="J572" s="67"/>
      <c r="K572"/>
      <c r="L572" s="16"/>
      <c r="M572" s="16"/>
    </row>
    <row r="573" spans="1:13" ht="12.75">
      <c r="A573" s="14" t="s">
        <v>65</v>
      </c>
      <c r="B573" s="15">
        <v>79</v>
      </c>
      <c r="C573" s="16" t="s">
        <v>341</v>
      </c>
      <c r="D573" s="46">
        <v>1979</v>
      </c>
      <c r="E573" s="20" t="s">
        <v>1180</v>
      </c>
      <c r="F573" s="15" t="s">
        <v>103</v>
      </c>
      <c r="H573" s="18" t="s">
        <v>101</v>
      </c>
      <c r="I573" s="66"/>
      <c r="J573" s="67"/>
      <c r="K573"/>
      <c r="L573" s="16"/>
      <c r="M573" s="16"/>
    </row>
    <row r="574" spans="1:13" ht="12.75">
      <c r="A574" s="14" t="s">
        <v>65</v>
      </c>
      <c r="B574" s="15">
        <v>86</v>
      </c>
      <c r="C574" s="16" t="s">
        <v>7</v>
      </c>
      <c r="D574" s="46">
        <v>1978</v>
      </c>
      <c r="E574" s="20" t="s">
        <v>1184</v>
      </c>
      <c r="F574" s="15" t="s">
        <v>103</v>
      </c>
      <c r="H574" s="18" t="s">
        <v>101</v>
      </c>
      <c r="I574" s="66"/>
      <c r="J574" s="67"/>
      <c r="K574"/>
      <c r="L574" s="16"/>
      <c r="M574" s="16"/>
    </row>
    <row r="575" spans="1:13" ht="12.75">
      <c r="A575" s="14" t="s">
        <v>65</v>
      </c>
      <c r="B575" s="15">
        <v>95</v>
      </c>
      <c r="C575" s="16" t="s">
        <v>1230</v>
      </c>
      <c r="D575" s="46">
        <v>1979</v>
      </c>
      <c r="E575" s="20" t="s">
        <v>108</v>
      </c>
      <c r="F575" s="15" t="s">
        <v>103</v>
      </c>
      <c r="H575" s="18" t="s">
        <v>101</v>
      </c>
      <c r="I575" s="66"/>
      <c r="J575" s="67"/>
      <c r="K575"/>
      <c r="L575" s="16"/>
      <c r="M575" s="16"/>
    </row>
    <row r="576" spans="1:13" ht="12.75">
      <c r="A576" s="14" t="s">
        <v>65</v>
      </c>
      <c r="B576" s="15">
        <v>98</v>
      </c>
      <c r="C576" s="16" t="s">
        <v>1859</v>
      </c>
      <c r="D576" s="46">
        <v>1983</v>
      </c>
      <c r="E576" s="20" t="s">
        <v>1225</v>
      </c>
      <c r="F576" s="15" t="s">
        <v>105</v>
      </c>
      <c r="H576" s="18" t="s">
        <v>101</v>
      </c>
      <c r="I576" s="66"/>
      <c r="J576" s="67"/>
      <c r="K576"/>
      <c r="L576" s="16"/>
      <c r="M576" s="16"/>
    </row>
    <row r="577" spans="1:13" ht="12.75">
      <c r="A577" s="14" t="s">
        <v>65</v>
      </c>
      <c r="B577" s="15">
        <v>102</v>
      </c>
      <c r="C577" s="16" t="s">
        <v>1861</v>
      </c>
      <c r="D577" s="46">
        <v>1980</v>
      </c>
      <c r="E577" s="20" t="s">
        <v>1225</v>
      </c>
      <c r="F577" s="15" t="s">
        <v>105</v>
      </c>
      <c r="H577" s="18" t="s">
        <v>101</v>
      </c>
      <c r="I577" s="66"/>
      <c r="J577" s="67"/>
      <c r="K577"/>
      <c r="L577" s="16"/>
      <c r="M577" s="16"/>
    </row>
    <row r="578" spans="1:13" ht="12.75">
      <c r="A578" s="14" t="s">
        <v>65</v>
      </c>
      <c r="B578" s="15">
        <v>111</v>
      </c>
      <c r="C578" s="16" t="s">
        <v>1175</v>
      </c>
      <c r="D578" s="46">
        <v>1986</v>
      </c>
      <c r="E578" s="20" t="s">
        <v>1172</v>
      </c>
      <c r="F578" s="15" t="s">
        <v>1176</v>
      </c>
      <c r="H578" s="18" t="s">
        <v>101</v>
      </c>
      <c r="I578" s="66"/>
      <c r="J578" s="67"/>
      <c r="K578"/>
      <c r="L578" s="16"/>
      <c r="M578" s="16"/>
    </row>
    <row r="579" spans="1:13" ht="12.75">
      <c r="A579" s="14" t="s">
        <v>65</v>
      </c>
      <c r="B579" s="15">
        <v>113</v>
      </c>
      <c r="C579" s="16" t="s">
        <v>1252</v>
      </c>
      <c r="D579" s="46">
        <v>1982</v>
      </c>
      <c r="E579" s="20" t="s">
        <v>2105</v>
      </c>
      <c r="F579" s="15" t="s">
        <v>103</v>
      </c>
      <c r="H579" s="18" t="s">
        <v>101</v>
      </c>
      <c r="I579" s="66"/>
      <c r="J579" s="67"/>
      <c r="K579"/>
      <c r="L579" s="16"/>
      <c r="M579" s="16"/>
    </row>
    <row r="580" spans="1:13" ht="12.75">
      <c r="A580" s="14" t="s">
        <v>65</v>
      </c>
      <c r="B580" s="15">
        <v>150</v>
      </c>
      <c r="C580" s="16" t="s">
        <v>627</v>
      </c>
      <c r="D580" s="46">
        <v>1980</v>
      </c>
      <c r="E580" s="20" t="s">
        <v>1182</v>
      </c>
      <c r="F580" s="15" t="s">
        <v>105</v>
      </c>
      <c r="H580" s="18" t="s">
        <v>101</v>
      </c>
      <c r="I580" s="66"/>
      <c r="J580" s="67"/>
      <c r="K580"/>
      <c r="L580" s="16"/>
      <c r="M580" s="16"/>
    </row>
    <row r="581" spans="1:13" ht="12.75">
      <c r="A581" s="14" t="s">
        <v>65</v>
      </c>
      <c r="B581" s="15">
        <v>160</v>
      </c>
      <c r="C581" s="16" t="s">
        <v>153</v>
      </c>
      <c r="D581" s="46">
        <v>1979</v>
      </c>
      <c r="E581" s="20" t="s">
        <v>1225</v>
      </c>
      <c r="F581" s="15" t="s">
        <v>105</v>
      </c>
      <c r="H581" s="18" t="s">
        <v>101</v>
      </c>
      <c r="I581" s="66"/>
      <c r="J581" s="67"/>
      <c r="K581"/>
      <c r="L581" s="16"/>
      <c r="M581" s="16"/>
    </row>
    <row r="582" spans="1:13" ht="12.75">
      <c r="A582" s="14" t="s">
        <v>65</v>
      </c>
      <c r="B582" s="15">
        <v>165</v>
      </c>
      <c r="C582" s="16" t="s">
        <v>573</v>
      </c>
      <c r="D582" s="46">
        <v>1986</v>
      </c>
      <c r="E582" s="20" t="s">
        <v>1783</v>
      </c>
      <c r="F582" s="15" t="s">
        <v>103</v>
      </c>
      <c r="H582" s="18" t="s">
        <v>101</v>
      </c>
      <c r="I582" s="66"/>
      <c r="J582" s="67"/>
      <c r="K582"/>
      <c r="L582" s="16"/>
      <c r="M582" s="16"/>
    </row>
    <row r="583" spans="1:13" ht="12.75">
      <c r="A583" s="14" t="s">
        <v>65</v>
      </c>
      <c r="B583" s="15">
        <v>167</v>
      </c>
      <c r="C583" s="16" t="s">
        <v>190</v>
      </c>
      <c r="D583" s="46">
        <v>1984</v>
      </c>
      <c r="E583" s="20" t="s">
        <v>1180</v>
      </c>
      <c r="F583" s="15" t="s">
        <v>103</v>
      </c>
      <c r="H583" s="18" t="s">
        <v>101</v>
      </c>
      <c r="I583" s="66"/>
      <c r="J583" s="67"/>
      <c r="K583"/>
      <c r="L583" s="16"/>
      <c r="M583" s="16"/>
    </row>
    <row r="584" spans="1:13" ht="12.75">
      <c r="A584" s="14" t="s">
        <v>65</v>
      </c>
      <c r="B584" s="15">
        <v>178</v>
      </c>
      <c r="C584" s="16" t="s">
        <v>176</v>
      </c>
      <c r="D584" s="46">
        <v>1986</v>
      </c>
      <c r="E584" s="20" t="s">
        <v>108</v>
      </c>
      <c r="F584" s="15" t="s">
        <v>103</v>
      </c>
      <c r="H584" s="18" t="s">
        <v>101</v>
      </c>
      <c r="I584" s="66"/>
      <c r="J584" s="67"/>
      <c r="K584"/>
      <c r="L584" s="16"/>
      <c r="M584" s="16"/>
    </row>
    <row r="585" spans="1:13" ht="12.75">
      <c r="A585" s="14" t="s">
        <v>65</v>
      </c>
      <c r="B585" s="15">
        <v>203</v>
      </c>
      <c r="C585" s="16" t="s">
        <v>214</v>
      </c>
      <c r="D585" s="46">
        <v>1983</v>
      </c>
      <c r="E585" s="20" t="s">
        <v>1182</v>
      </c>
      <c r="F585" s="15" t="s">
        <v>105</v>
      </c>
      <c r="H585" s="18" t="s">
        <v>101</v>
      </c>
      <c r="I585" s="66"/>
      <c r="J585" s="67"/>
      <c r="K585"/>
      <c r="L585" s="16"/>
      <c r="M585" s="16"/>
    </row>
    <row r="586" spans="1:13" ht="12.75">
      <c r="A586" s="14" t="s">
        <v>65</v>
      </c>
      <c r="B586" s="15">
        <v>208</v>
      </c>
      <c r="C586" s="16" t="s">
        <v>206</v>
      </c>
      <c r="D586" s="46">
        <v>1977</v>
      </c>
      <c r="E586" s="20" t="s">
        <v>108</v>
      </c>
      <c r="F586" s="15" t="s">
        <v>103</v>
      </c>
      <c r="H586" s="18" t="s">
        <v>101</v>
      </c>
      <c r="I586" s="66"/>
      <c r="J586" s="67"/>
      <c r="K586"/>
      <c r="L586" s="16"/>
      <c r="M586" s="16"/>
    </row>
    <row r="587" spans="1:13" ht="12.75">
      <c r="A587" s="14" t="s">
        <v>65</v>
      </c>
      <c r="B587" s="15">
        <v>218</v>
      </c>
      <c r="C587" s="16" t="s">
        <v>1263</v>
      </c>
      <c r="D587" s="46">
        <v>1985</v>
      </c>
      <c r="E587" s="20" t="s">
        <v>110</v>
      </c>
      <c r="F587" s="15" t="s">
        <v>111</v>
      </c>
      <c r="H587" s="18" t="s">
        <v>101</v>
      </c>
      <c r="I587" s="66"/>
      <c r="J587" s="67"/>
      <c r="K587"/>
      <c r="L587" s="16"/>
      <c r="M587" s="16"/>
    </row>
    <row r="588" spans="1:13" ht="12.75">
      <c r="A588" s="14" t="s">
        <v>65</v>
      </c>
      <c r="B588" s="15">
        <v>219</v>
      </c>
      <c r="C588" s="16" t="s">
        <v>239</v>
      </c>
      <c r="D588" s="46">
        <v>1986</v>
      </c>
      <c r="E588" s="20" t="s">
        <v>101</v>
      </c>
      <c r="F588" s="15" t="s">
        <v>103</v>
      </c>
      <c r="H588" s="18" t="s">
        <v>101</v>
      </c>
      <c r="I588" s="66"/>
      <c r="J588" s="67"/>
      <c r="K588"/>
      <c r="L588" s="16"/>
      <c r="M588" s="16"/>
    </row>
    <row r="589" spans="1:13" ht="12.75">
      <c r="A589" s="14" t="s">
        <v>65</v>
      </c>
      <c r="B589" s="15">
        <v>222</v>
      </c>
      <c r="C589" s="16" t="s">
        <v>451</v>
      </c>
      <c r="D589" s="46">
        <v>1981</v>
      </c>
      <c r="E589" s="20" t="s">
        <v>429</v>
      </c>
      <c r="F589" s="15" t="s">
        <v>103</v>
      </c>
      <c r="H589" s="18" t="s">
        <v>101</v>
      </c>
      <c r="I589" s="66"/>
      <c r="J589" s="67"/>
      <c r="K589"/>
      <c r="L589" s="16"/>
      <c r="M589" s="16"/>
    </row>
    <row r="590" spans="1:13" ht="12.75">
      <c r="A590" s="14" t="s">
        <v>65</v>
      </c>
      <c r="B590" s="15">
        <v>225</v>
      </c>
      <c r="C590" s="16" t="s">
        <v>387</v>
      </c>
      <c r="D590" s="46">
        <v>1986</v>
      </c>
      <c r="E590" s="20" t="s">
        <v>101</v>
      </c>
      <c r="F590" s="15" t="s">
        <v>103</v>
      </c>
      <c r="H590" s="18" t="s">
        <v>101</v>
      </c>
      <c r="I590" s="66"/>
      <c r="J590" s="67"/>
      <c r="K590"/>
      <c r="L590" s="16"/>
      <c r="M590" s="16"/>
    </row>
    <row r="591" spans="1:13" ht="12.75">
      <c r="A591" s="14" t="s">
        <v>1553</v>
      </c>
      <c r="B591" s="15">
        <v>21</v>
      </c>
      <c r="C591" s="16" t="s">
        <v>189</v>
      </c>
      <c r="D591" s="46">
        <v>1982</v>
      </c>
      <c r="E591" s="20" t="s">
        <v>394</v>
      </c>
      <c r="F591" s="15" t="s">
        <v>188</v>
      </c>
      <c r="H591" s="18"/>
      <c r="I591" s="66"/>
      <c r="J591" s="67"/>
      <c r="K591"/>
      <c r="L591" s="16"/>
      <c r="M591" s="16"/>
    </row>
    <row r="592" spans="3:13" ht="12.75">
      <c r="C592" s="16"/>
      <c r="D592" s="46"/>
      <c r="E592" s="20"/>
      <c r="H592" s="18"/>
      <c r="I592" s="66"/>
      <c r="J592" s="67"/>
      <c r="K592"/>
      <c r="L592" s="16"/>
      <c r="M592" s="16"/>
    </row>
    <row r="593" spans="2:11" ht="18">
      <c r="B593" s="58" t="s">
        <v>1658</v>
      </c>
      <c r="H593" s="18"/>
      <c r="I593" s="27"/>
      <c r="J593" s="17"/>
      <c r="K593" s="17"/>
    </row>
    <row r="594" spans="8:11" ht="12.75">
      <c r="H594" s="18"/>
      <c r="I594" s="27"/>
      <c r="J594" s="17"/>
      <c r="K594" s="17"/>
    </row>
    <row r="595" spans="1:13" ht="15">
      <c r="A595" s="29" t="s">
        <v>66</v>
      </c>
      <c r="B595" s="29" t="s">
        <v>67</v>
      </c>
      <c r="C595" s="29" t="s">
        <v>74</v>
      </c>
      <c r="D595" s="29" t="s">
        <v>75</v>
      </c>
      <c r="E595" s="29" t="s">
        <v>73</v>
      </c>
      <c r="F595" s="29" t="s">
        <v>68</v>
      </c>
      <c r="G595" s="29" t="s">
        <v>615</v>
      </c>
      <c r="H595" s="29" t="s">
        <v>616</v>
      </c>
      <c r="I595" s="29" t="s">
        <v>69</v>
      </c>
      <c r="J595" s="29" t="s">
        <v>617</v>
      </c>
      <c r="K595" s="17"/>
      <c r="L595"/>
      <c r="M595" s="16"/>
    </row>
    <row r="596" spans="1:13" ht="12.75">
      <c r="A596" s="1">
        <v>1</v>
      </c>
      <c r="B596" s="2">
        <v>318</v>
      </c>
      <c r="C596" s="16" t="s">
        <v>1287</v>
      </c>
      <c r="D596" s="83">
        <v>1985</v>
      </c>
      <c r="E596" s="20" t="s">
        <v>1198</v>
      </c>
      <c r="F596" s="15" t="s">
        <v>103</v>
      </c>
      <c r="G596" s="15">
        <v>2</v>
      </c>
      <c r="H596" s="4">
        <v>0.08304525462962963</v>
      </c>
      <c r="I596" s="66">
        <v>0</v>
      </c>
      <c r="J596" s="67">
        <v>24.08325447275373</v>
      </c>
      <c r="K596" s="16"/>
      <c r="L596"/>
      <c r="M596" s="16"/>
    </row>
    <row r="597" spans="1:13" ht="12.75">
      <c r="A597" s="1">
        <v>2</v>
      </c>
      <c r="B597" s="2">
        <v>496</v>
      </c>
      <c r="C597" s="16" t="s">
        <v>1771</v>
      </c>
      <c r="D597" s="83">
        <v>1977</v>
      </c>
      <c r="E597" s="20" t="s">
        <v>1182</v>
      </c>
      <c r="F597" s="15" t="s">
        <v>105</v>
      </c>
      <c r="G597" s="15">
        <v>2</v>
      </c>
      <c r="H597" s="4">
        <v>0.08983402777777777</v>
      </c>
      <c r="I597" s="66">
        <v>0.0067887731481481445</v>
      </c>
      <c r="J597" s="67">
        <v>22.26327873161154</v>
      </c>
      <c r="K597" s="16"/>
      <c r="L597"/>
      <c r="M597" s="16"/>
    </row>
    <row r="598" spans="1:13" ht="12.75">
      <c r="A598" s="1">
        <v>3</v>
      </c>
      <c r="B598" s="2">
        <v>464</v>
      </c>
      <c r="C598" s="16" t="s">
        <v>420</v>
      </c>
      <c r="D598" s="83">
        <v>1986</v>
      </c>
      <c r="E598" s="20" t="s">
        <v>110</v>
      </c>
      <c r="F598" s="15" t="s">
        <v>105</v>
      </c>
      <c r="G598" s="15">
        <v>2</v>
      </c>
      <c r="H598" s="4">
        <v>0.09248993055555556</v>
      </c>
      <c r="I598" s="66">
        <v>0.009444675925925933</v>
      </c>
      <c r="J598" s="67">
        <v>21.62397558292757</v>
      </c>
      <c r="K598" s="16"/>
      <c r="L598"/>
      <c r="M598" s="16"/>
    </row>
    <row r="599" spans="1:13" ht="12.75">
      <c r="A599" s="14">
        <v>4</v>
      </c>
      <c r="B599" s="15">
        <v>502</v>
      </c>
      <c r="C599" s="16" t="s">
        <v>1438</v>
      </c>
      <c r="D599" s="46">
        <v>1984</v>
      </c>
      <c r="E599" s="20" t="s">
        <v>1738</v>
      </c>
      <c r="F599" s="15" t="s">
        <v>103</v>
      </c>
      <c r="G599" s="15">
        <v>2</v>
      </c>
      <c r="H599" s="18">
        <v>0.0951875</v>
      </c>
      <c r="I599" s="66">
        <v>0.01214224537037037</v>
      </c>
      <c r="J599" s="67">
        <v>21.011162179908077</v>
      </c>
      <c r="K599"/>
      <c r="L599" s="16"/>
      <c r="M599" s="16"/>
    </row>
    <row r="600" spans="1:13" ht="12.75">
      <c r="A600" s="14">
        <v>5</v>
      </c>
      <c r="B600" s="15">
        <v>481</v>
      </c>
      <c r="C600" s="16" t="s">
        <v>422</v>
      </c>
      <c r="D600" s="46">
        <v>1979</v>
      </c>
      <c r="E600" s="20" t="s">
        <v>108</v>
      </c>
      <c r="F600" s="15" t="s">
        <v>103</v>
      </c>
      <c r="G600" s="15">
        <v>2</v>
      </c>
      <c r="H600" s="18">
        <v>0.09538356481481482</v>
      </c>
      <c r="I600" s="66">
        <v>0.012338310185185192</v>
      </c>
      <c r="J600" s="67">
        <v>20.967972877538784</v>
      </c>
      <c r="K600"/>
      <c r="L600" s="16"/>
      <c r="M600" s="16"/>
    </row>
    <row r="601" spans="1:13" ht="12.75">
      <c r="A601" s="14">
        <v>6</v>
      </c>
      <c r="B601" s="15">
        <v>605</v>
      </c>
      <c r="C601" s="16" t="s">
        <v>1410</v>
      </c>
      <c r="D601" s="46">
        <v>1985</v>
      </c>
      <c r="E601" s="20" t="s">
        <v>123</v>
      </c>
      <c r="F601" s="15" t="s">
        <v>103</v>
      </c>
      <c r="G601" s="15">
        <v>2</v>
      </c>
      <c r="H601" s="18">
        <v>0.10316226851851852</v>
      </c>
      <c r="I601" s="66">
        <v>0.020117013888888896</v>
      </c>
      <c r="J601" s="67">
        <v>19.386933117324602</v>
      </c>
      <c r="K601"/>
      <c r="L601" s="16"/>
      <c r="M601" s="16"/>
    </row>
    <row r="602" spans="1:13" ht="12.75">
      <c r="A602" s="14">
        <v>7</v>
      </c>
      <c r="B602" s="15">
        <v>636</v>
      </c>
      <c r="C602" s="16" t="s">
        <v>501</v>
      </c>
      <c r="D602" s="46">
        <v>1977</v>
      </c>
      <c r="E602" s="20" t="s">
        <v>1198</v>
      </c>
      <c r="F602" s="15" t="s">
        <v>103</v>
      </c>
      <c r="G602" s="15">
        <v>2</v>
      </c>
      <c r="H602" s="18">
        <v>0.10323819444444444</v>
      </c>
      <c r="I602" s="66">
        <v>0.02019293981481482</v>
      </c>
      <c r="J602" s="67">
        <v>19.372675110821117</v>
      </c>
      <c r="K602"/>
      <c r="L602" s="16"/>
      <c r="M602" s="16"/>
    </row>
    <row r="603" spans="1:13" ht="12.75">
      <c r="A603" s="14">
        <v>8</v>
      </c>
      <c r="B603" s="15">
        <v>661</v>
      </c>
      <c r="C603" s="16" t="s">
        <v>1940</v>
      </c>
      <c r="D603" s="46">
        <v>1982</v>
      </c>
      <c r="E603" s="20" t="s">
        <v>101</v>
      </c>
      <c r="F603" s="15" t="s">
        <v>103</v>
      </c>
      <c r="G603" s="15">
        <v>2</v>
      </c>
      <c r="H603" s="18">
        <v>0.1040550925925926</v>
      </c>
      <c r="I603" s="66">
        <v>0.021009837962962977</v>
      </c>
      <c r="J603" s="67">
        <v>19.220587384709845</v>
      </c>
      <c r="K603"/>
      <c r="L603" s="16"/>
      <c r="M603" s="16"/>
    </row>
    <row r="604" spans="1:13" ht="12.75">
      <c r="A604" s="14">
        <v>9</v>
      </c>
      <c r="B604" s="15">
        <v>629</v>
      </c>
      <c r="C604" s="16" t="s">
        <v>593</v>
      </c>
      <c r="D604" s="46">
        <v>1984</v>
      </c>
      <c r="E604" s="20" t="s">
        <v>1174</v>
      </c>
      <c r="F604" s="15" t="s">
        <v>103</v>
      </c>
      <c r="G604" s="15">
        <v>2</v>
      </c>
      <c r="H604" s="18">
        <v>0.10548854166666666</v>
      </c>
      <c r="I604" s="66">
        <v>0.022443287037037032</v>
      </c>
      <c r="J604" s="67">
        <v>18.959405148663464</v>
      </c>
      <c r="K604"/>
      <c r="L604" s="16"/>
      <c r="M604" s="16"/>
    </row>
    <row r="605" spans="1:13" ht="12.75">
      <c r="A605" s="14">
        <v>10</v>
      </c>
      <c r="B605" s="15">
        <v>478</v>
      </c>
      <c r="C605" s="16" t="s">
        <v>1779</v>
      </c>
      <c r="D605" s="46">
        <v>1986</v>
      </c>
      <c r="E605" s="20" t="s">
        <v>1180</v>
      </c>
      <c r="F605" s="15" t="s">
        <v>124</v>
      </c>
      <c r="G605" s="15">
        <v>2</v>
      </c>
      <c r="H605" s="18">
        <v>0.10554861111111112</v>
      </c>
      <c r="I605" s="66">
        <v>0.022503356481481496</v>
      </c>
      <c r="J605" s="67">
        <v>18.94861504046319</v>
      </c>
      <c r="K605"/>
      <c r="L605" s="16"/>
      <c r="M605" s="16"/>
    </row>
    <row r="606" spans="1:13" ht="12.75">
      <c r="A606" s="14">
        <v>11</v>
      </c>
      <c r="B606" s="15">
        <v>657</v>
      </c>
      <c r="C606" s="16" t="s">
        <v>1457</v>
      </c>
      <c r="D606" s="46">
        <v>1978</v>
      </c>
      <c r="E606" s="20" t="s">
        <v>1174</v>
      </c>
      <c r="F606" s="15" t="s">
        <v>103</v>
      </c>
      <c r="G606" s="15">
        <v>2</v>
      </c>
      <c r="H606" s="18">
        <v>0.10891539351851852</v>
      </c>
      <c r="I606" s="66">
        <v>0.025870138888888894</v>
      </c>
      <c r="J606" s="67">
        <v>18.362877233326497</v>
      </c>
      <c r="K606"/>
      <c r="L606" s="16"/>
      <c r="M606" s="16"/>
    </row>
    <row r="607" spans="1:13" ht="12.75">
      <c r="A607" s="14">
        <v>12</v>
      </c>
      <c r="B607" s="15">
        <v>801</v>
      </c>
      <c r="C607" s="16" t="s">
        <v>2204</v>
      </c>
      <c r="D607" s="46">
        <v>1984</v>
      </c>
      <c r="E607" s="20" t="s">
        <v>1191</v>
      </c>
      <c r="F607" s="15" t="s">
        <v>103</v>
      </c>
      <c r="G607" s="15">
        <v>2</v>
      </c>
      <c r="H607" s="18">
        <v>0.1094648148148148</v>
      </c>
      <c r="I607" s="66">
        <v>0.02641956018518518</v>
      </c>
      <c r="J607" s="67">
        <v>18.270711035171118</v>
      </c>
      <c r="K607"/>
      <c r="L607" s="16"/>
      <c r="M607" s="16"/>
    </row>
    <row r="608" spans="1:13" ht="12.75">
      <c r="A608" s="14">
        <v>13</v>
      </c>
      <c r="B608" s="15">
        <v>783</v>
      </c>
      <c r="C608" s="16" t="s">
        <v>2207</v>
      </c>
      <c r="D608" s="46">
        <v>1978</v>
      </c>
      <c r="E608" s="20" t="s">
        <v>101</v>
      </c>
      <c r="F608" s="15" t="s">
        <v>107</v>
      </c>
      <c r="G608" s="15">
        <v>2</v>
      </c>
      <c r="H608" s="18">
        <v>0.11222476851851852</v>
      </c>
      <c r="I608" s="66">
        <v>0.029179513888888897</v>
      </c>
      <c r="J608" s="67">
        <v>17.821377815272342</v>
      </c>
      <c r="K608"/>
      <c r="L608" s="16"/>
      <c r="M608" s="16"/>
    </row>
    <row r="609" spans="1:13" ht="12.75">
      <c r="A609" s="1">
        <v>14</v>
      </c>
      <c r="B609" s="2">
        <v>753</v>
      </c>
      <c r="C609" s="16" t="s">
        <v>1471</v>
      </c>
      <c r="D609" s="83">
        <v>1977</v>
      </c>
      <c r="E609" s="20" t="s">
        <v>101</v>
      </c>
      <c r="F609" s="15" t="s">
        <v>103</v>
      </c>
      <c r="G609" s="15">
        <v>2</v>
      </c>
      <c r="H609" s="4">
        <v>0.11338923611111111</v>
      </c>
      <c r="I609" s="66">
        <v>0.030343981481481486</v>
      </c>
      <c r="J609" s="67">
        <v>17.63835853025928</v>
      </c>
      <c r="K609" s="16"/>
      <c r="L609"/>
      <c r="M609" s="16"/>
    </row>
    <row r="610" spans="1:13" ht="12.75">
      <c r="A610" s="1">
        <v>15</v>
      </c>
      <c r="B610" s="2">
        <v>625</v>
      </c>
      <c r="C610" s="16" t="s">
        <v>225</v>
      </c>
      <c r="D610" s="83">
        <v>1981</v>
      </c>
      <c r="E610" s="20" t="s">
        <v>1225</v>
      </c>
      <c r="F610" s="15" t="s">
        <v>121</v>
      </c>
      <c r="G610" s="15">
        <v>2</v>
      </c>
      <c r="H610" s="4">
        <v>0.11344849537037037</v>
      </c>
      <c r="I610" s="66">
        <v>0.030403240740740745</v>
      </c>
      <c r="J610" s="67">
        <v>17.629145221103965</v>
      </c>
      <c r="K610" s="16"/>
      <c r="L610"/>
      <c r="M610" s="16"/>
    </row>
    <row r="611" spans="1:13" ht="12.75">
      <c r="A611" s="1">
        <v>16</v>
      </c>
      <c r="B611" s="2">
        <v>702</v>
      </c>
      <c r="C611" s="16" t="s">
        <v>1119</v>
      </c>
      <c r="D611" s="83">
        <v>1986</v>
      </c>
      <c r="E611" s="20" t="s">
        <v>1244</v>
      </c>
      <c r="F611" s="15" t="s">
        <v>103</v>
      </c>
      <c r="G611" s="15">
        <v>2</v>
      </c>
      <c r="H611" s="4">
        <v>0.11460138888888889</v>
      </c>
      <c r="I611" s="66">
        <v>0.031556134259259266</v>
      </c>
      <c r="J611" s="67">
        <v>17.451795474652478</v>
      </c>
      <c r="K611" s="16"/>
      <c r="L611"/>
      <c r="M611" s="16"/>
    </row>
    <row r="612" spans="1:13" ht="12.75">
      <c r="A612" s="1">
        <v>17</v>
      </c>
      <c r="B612" s="2">
        <v>610</v>
      </c>
      <c r="C612" s="16" t="s">
        <v>355</v>
      </c>
      <c r="D612" s="83">
        <v>1986</v>
      </c>
      <c r="E612" s="20" t="s">
        <v>1225</v>
      </c>
      <c r="F612" s="15" t="s">
        <v>105</v>
      </c>
      <c r="G612" s="15">
        <v>2</v>
      </c>
      <c r="H612" s="4">
        <v>0.11522986111111111</v>
      </c>
      <c r="I612" s="66">
        <v>0.032184606481481484</v>
      </c>
      <c r="J612" s="67">
        <v>17.356612085746484</v>
      </c>
      <c r="K612" s="16"/>
      <c r="L612"/>
      <c r="M612" s="16"/>
    </row>
    <row r="613" spans="1:13" ht="12.75">
      <c r="A613" s="1">
        <v>18</v>
      </c>
      <c r="B613" s="2">
        <v>664</v>
      </c>
      <c r="C613" s="16" t="s">
        <v>340</v>
      </c>
      <c r="D613" s="83">
        <v>1977</v>
      </c>
      <c r="E613" s="20" t="s">
        <v>1174</v>
      </c>
      <c r="F613" s="15" t="s">
        <v>103</v>
      </c>
      <c r="G613" s="15">
        <v>2</v>
      </c>
      <c r="H613" s="4">
        <v>0.11587893518518518</v>
      </c>
      <c r="I613" s="66">
        <v>0.03283368055555555</v>
      </c>
      <c r="J613" s="67">
        <v>17.259392285610982</v>
      </c>
      <c r="K613" s="16"/>
      <c r="L613"/>
      <c r="M613" s="16"/>
    </row>
    <row r="614" spans="1:13" ht="12.75">
      <c r="A614" s="1">
        <v>19</v>
      </c>
      <c r="B614" s="2">
        <v>688</v>
      </c>
      <c r="C614" s="16" t="s">
        <v>505</v>
      </c>
      <c r="D614" s="83">
        <v>1983</v>
      </c>
      <c r="E614" s="20" t="s">
        <v>1239</v>
      </c>
      <c r="F614" s="15" t="s">
        <v>103</v>
      </c>
      <c r="G614" s="15">
        <v>2</v>
      </c>
      <c r="H614" s="4">
        <v>0.11654733796296296</v>
      </c>
      <c r="I614" s="66">
        <v>0.033502083333333335</v>
      </c>
      <c r="J614" s="67">
        <v>17.160409108919936</v>
      </c>
      <c r="K614" s="16"/>
      <c r="L614"/>
      <c r="M614" s="16"/>
    </row>
    <row r="615" spans="1:13" ht="12.75">
      <c r="A615" s="1">
        <v>20</v>
      </c>
      <c r="B615" s="2">
        <v>761</v>
      </c>
      <c r="C615" s="16" t="s">
        <v>1377</v>
      </c>
      <c r="D615" s="83">
        <v>1979</v>
      </c>
      <c r="E615" s="20" t="s">
        <v>101</v>
      </c>
      <c r="F615" s="15" t="s">
        <v>105</v>
      </c>
      <c r="G615" s="15">
        <v>2</v>
      </c>
      <c r="H615" s="4">
        <v>0.11703344907407408</v>
      </c>
      <c r="I615" s="66">
        <v>0.03398819444444445</v>
      </c>
      <c r="J615" s="67">
        <v>17.089131490383902</v>
      </c>
      <c r="K615" s="16"/>
      <c r="L615"/>
      <c r="M615" s="16"/>
    </row>
    <row r="616" spans="1:13" ht="12.75">
      <c r="A616" s="1">
        <v>21</v>
      </c>
      <c r="B616" s="2">
        <v>595</v>
      </c>
      <c r="C616" s="16" t="s">
        <v>504</v>
      </c>
      <c r="D616" s="83">
        <v>1982</v>
      </c>
      <c r="E616" s="20" t="s">
        <v>25</v>
      </c>
      <c r="F616" s="15" t="s">
        <v>103</v>
      </c>
      <c r="G616" s="15">
        <v>2</v>
      </c>
      <c r="H616" s="4">
        <v>0.12215381944444444</v>
      </c>
      <c r="I616" s="66">
        <v>0.03910856481481481</v>
      </c>
      <c r="J616" s="67">
        <v>16.372799549748013</v>
      </c>
      <c r="K616" s="16"/>
      <c r="L616"/>
      <c r="M616" s="16"/>
    </row>
    <row r="617" spans="1:13" ht="12.75">
      <c r="A617" s="1">
        <v>22</v>
      </c>
      <c r="B617" s="2">
        <v>1080</v>
      </c>
      <c r="C617" s="16" t="s">
        <v>1481</v>
      </c>
      <c r="D617" s="83">
        <v>1977</v>
      </c>
      <c r="E617" s="20" t="s">
        <v>2211</v>
      </c>
      <c r="F617" s="15" t="s">
        <v>103</v>
      </c>
      <c r="G617" s="15">
        <v>2</v>
      </c>
      <c r="H617" s="4">
        <v>0.1369732638888889</v>
      </c>
      <c r="I617" s="66">
        <v>0.053928009259259266</v>
      </c>
      <c r="J617" s="67">
        <v>14.601389666981845</v>
      </c>
      <c r="K617" s="16"/>
      <c r="L617"/>
      <c r="M617" s="16"/>
    </row>
    <row r="618" spans="1:13" ht="12.75">
      <c r="A618" s="1" t="s">
        <v>70</v>
      </c>
      <c r="B618" s="2">
        <v>441</v>
      </c>
      <c r="C618" s="16" t="s">
        <v>1083</v>
      </c>
      <c r="D618" s="83">
        <v>1985</v>
      </c>
      <c r="E618" s="20" t="s">
        <v>1198</v>
      </c>
      <c r="F618" s="15" t="s">
        <v>103</v>
      </c>
      <c r="H618" s="4" t="s">
        <v>101</v>
      </c>
      <c r="I618" s="66"/>
      <c r="J618" s="67"/>
      <c r="K618" s="16"/>
      <c r="L618"/>
      <c r="M618" s="16"/>
    </row>
    <row r="619" spans="1:13" ht="12.75">
      <c r="A619" s="1" t="s">
        <v>65</v>
      </c>
      <c r="B619" s="2">
        <v>358</v>
      </c>
      <c r="C619" s="16" t="s">
        <v>471</v>
      </c>
      <c r="D619" s="83">
        <v>1985</v>
      </c>
      <c r="E619" s="20" t="s">
        <v>110</v>
      </c>
      <c r="F619" s="15" t="s">
        <v>111</v>
      </c>
      <c r="H619" s="4" t="s">
        <v>101</v>
      </c>
      <c r="I619" s="66"/>
      <c r="J619" s="67"/>
      <c r="K619" s="16"/>
      <c r="L619"/>
      <c r="M619" s="16"/>
    </row>
    <row r="620" spans="1:13" ht="12.75">
      <c r="A620" s="1" t="s">
        <v>65</v>
      </c>
      <c r="B620" s="2">
        <v>482</v>
      </c>
      <c r="C620" s="16" t="s">
        <v>1393</v>
      </c>
      <c r="D620" s="83">
        <v>1981</v>
      </c>
      <c r="E620" s="20" t="s">
        <v>390</v>
      </c>
      <c r="F620" s="15" t="s">
        <v>103</v>
      </c>
      <c r="H620" s="4" t="s">
        <v>101</v>
      </c>
      <c r="I620" s="66"/>
      <c r="J620" s="67"/>
      <c r="K620" s="16"/>
      <c r="L620"/>
      <c r="M620" s="16"/>
    </row>
    <row r="621" spans="1:13" ht="12.75">
      <c r="A621" s="1" t="s">
        <v>65</v>
      </c>
      <c r="B621" s="2">
        <v>729</v>
      </c>
      <c r="C621" s="16" t="s">
        <v>265</v>
      </c>
      <c r="D621" s="83">
        <v>1983</v>
      </c>
      <c r="E621" s="20" t="s">
        <v>1180</v>
      </c>
      <c r="F621" s="15" t="s">
        <v>103</v>
      </c>
      <c r="H621" s="4" t="s">
        <v>101</v>
      </c>
      <c r="I621" s="66"/>
      <c r="J621" s="67"/>
      <c r="K621" s="16"/>
      <c r="L621"/>
      <c r="M621" s="16"/>
    </row>
    <row r="622" spans="8:11" ht="12.75">
      <c r="H622" s="18"/>
      <c r="I622" s="27"/>
      <c r="J622" s="17"/>
      <c r="K622" s="17"/>
    </row>
    <row r="623" spans="2:11" ht="18">
      <c r="B623" s="58" t="s">
        <v>1662</v>
      </c>
      <c r="H623" s="18"/>
      <c r="I623" s="27"/>
      <c r="J623" s="17"/>
      <c r="K623" s="17"/>
    </row>
    <row r="624" spans="8:11" ht="12.75">
      <c r="H624" s="18"/>
      <c r="I624" s="27"/>
      <c r="J624" s="17"/>
      <c r="K624" s="17"/>
    </row>
    <row r="625" spans="1:13" ht="15">
      <c r="A625" s="29" t="s">
        <v>66</v>
      </c>
      <c r="B625" s="29" t="s">
        <v>67</v>
      </c>
      <c r="C625" s="29" t="s">
        <v>74</v>
      </c>
      <c r="D625" s="29" t="s">
        <v>75</v>
      </c>
      <c r="E625" s="29" t="s">
        <v>73</v>
      </c>
      <c r="F625" s="29" t="s">
        <v>68</v>
      </c>
      <c r="G625" s="29" t="s">
        <v>615</v>
      </c>
      <c r="H625" s="29" t="s">
        <v>616</v>
      </c>
      <c r="I625" s="29" t="s">
        <v>69</v>
      </c>
      <c r="J625" s="29" t="s">
        <v>617</v>
      </c>
      <c r="K625"/>
      <c r="L625" s="16"/>
      <c r="M625" s="16"/>
    </row>
    <row r="626" spans="1:13" ht="12.75">
      <c r="A626" s="14">
        <v>1</v>
      </c>
      <c r="B626" s="15">
        <v>47</v>
      </c>
      <c r="C626" s="16" t="s">
        <v>84</v>
      </c>
      <c r="D626" s="46">
        <v>1975</v>
      </c>
      <c r="E626" s="20" t="s">
        <v>2105</v>
      </c>
      <c r="F626" s="15" t="s">
        <v>103</v>
      </c>
      <c r="G626" s="15">
        <v>3</v>
      </c>
      <c r="H626" s="18">
        <v>0.1024056712962963</v>
      </c>
      <c r="I626" s="66">
        <v>0</v>
      </c>
      <c r="J626" s="67">
        <v>28.481495504557603</v>
      </c>
      <c r="K626"/>
      <c r="L626" s="16"/>
      <c r="M626" s="16"/>
    </row>
    <row r="627" spans="1:13" ht="12.75">
      <c r="A627" s="14">
        <v>2</v>
      </c>
      <c r="B627" s="15">
        <v>32</v>
      </c>
      <c r="C627" s="16" t="s">
        <v>95</v>
      </c>
      <c r="D627" s="46">
        <v>1976</v>
      </c>
      <c r="E627" s="20" t="s">
        <v>1182</v>
      </c>
      <c r="F627" s="15" t="s">
        <v>105</v>
      </c>
      <c r="G627" s="15">
        <v>3</v>
      </c>
      <c r="H627" s="18">
        <v>0.10470312500000001</v>
      </c>
      <c r="I627" s="66">
        <v>0.0022974537037037113</v>
      </c>
      <c r="J627" s="67">
        <v>27.856538825050986</v>
      </c>
      <c r="K627"/>
      <c r="L627" s="16"/>
      <c r="M627" s="16"/>
    </row>
    <row r="628" spans="1:13" ht="12.75">
      <c r="A628" s="14">
        <v>3</v>
      </c>
      <c r="B628" s="15">
        <v>103</v>
      </c>
      <c r="C628" s="16" t="s">
        <v>1743</v>
      </c>
      <c r="D628" s="46">
        <v>1972</v>
      </c>
      <c r="E628" s="20" t="s">
        <v>118</v>
      </c>
      <c r="F628" s="15" t="s">
        <v>103</v>
      </c>
      <c r="G628" s="15">
        <v>3</v>
      </c>
      <c r="H628" s="18">
        <v>0.1053587962962963</v>
      </c>
      <c r="I628" s="66">
        <v>0.002953125000000001</v>
      </c>
      <c r="J628" s="67">
        <v>27.683181368779522</v>
      </c>
      <c r="K628"/>
      <c r="L628" s="16"/>
      <c r="M628" s="16"/>
    </row>
    <row r="629" spans="1:13" ht="12.75">
      <c r="A629" s="14">
        <v>4</v>
      </c>
      <c r="B629" s="15">
        <v>26</v>
      </c>
      <c r="C629" s="16" t="s">
        <v>262</v>
      </c>
      <c r="D629" s="46">
        <v>1975</v>
      </c>
      <c r="E629" s="20" t="s">
        <v>1184</v>
      </c>
      <c r="F629" s="15" t="s">
        <v>103</v>
      </c>
      <c r="G629" s="15">
        <v>3</v>
      </c>
      <c r="H629" s="18">
        <v>0.10537210648148149</v>
      </c>
      <c r="I629" s="66">
        <v>0.00296643518518519</v>
      </c>
      <c r="J629" s="67">
        <v>27.679684539468262</v>
      </c>
      <c r="K629"/>
      <c r="L629" s="16"/>
      <c r="M629" s="16"/>
    </row>
    <row r="630" spans="1:13" ht="12.75">
      <c r="A630" s="14">
        <v>5</v>
      </c>
      <c r="B630" s="15">
        <v>39</v>
      </c>
      <c r="C630" s="16" t="s">
        <v>243</v>
      </c>
      <c r="D630" s="46">
        <v>1975</v>
      </c>
      <c r="E630" s="20" t="s">
        <v>1184</v>
      </c>
      <c r="F630" s="15" t="s">
        <v>24</v>
      </c>
      <c r="G630" s="15">
        <v>3</v>
      </c>
      <c r="H630" s="18">
        <v>0.1053806712962963</v>
      </c>
      <c r="I630" s="66">
        <v>0.0029750000000000054</v>
      </c>
      <c r="J630" s="67">
        <v>27.67743487290895</v>
      </c>
      <c r="K630"/>
      <c r="L630" s="16"/>
      <c r="M630" s="16"/>
    </row>
    <row r="631" spans="1:13" ht="12.75">
      <c r="A631" s="14">
        <v>6</v>
      </c>
      <c r="B631" s="15">
        <v>57</v>
      </c>
      <c r="C631" s="16" t="s">
        <v>97</v>
      </c>
      <c r="D631" s="46">
        <v>1976</v>
      </c>
      <c r="E631" s="20" t="s">
        <v>1170</v>
      </c>
      <c r="F631" s="15" t="s">
        <v>105</v>
      </c>
      <c r="G631" s="15">
        <v>3</v>
      </c>
      <c r="H631" s="18">
        <v>0.10692002314814815</v>
      </c>
      <c r="I631" s="66">
        <v>0.004514351851851853</v>
      </c>
      <c r="J631" s="67">
        <v>27.27895655826168</v>
      </c>
      <c r="K631"/>
      <c r="L631" s="16"/>
      <c r="M631" s="16"/>
    </row>
    <row r="632" spans="1:13" ht="12.75">
      <c r="A632" s="14">
        <v>7</v>
      </c>
      <c r="B632" s="15">
        <v>92</v>
      </c>
      <c r="C632" s="16" t="s">
        <v>133</v>
      </c>
      <c r="D632" s="46">
        <v>1972</v>
      </c>
      <c r="E632" s="20" t="s">
        <v>1174</v>
      </c>
      <c r="F632" s="15" t="s">
        <v>103</v>
      </c>
      <c r="G632" s="15">
        <v>3</v>
      </c>
      <c r="H632" s="18">
        <v>0.10820659722222221</v>
      </c>
      <c r="I632" s="66">
        <v>0.005800925925925918</v>
      </c>
      <c r="J632" s="67">
        <v>26.95461036148058</v>
      </c>
      <c r="K632"/>
      <c r="L632" s="16"/>
      <c r="M632" s="16"/>
    </row>
    <row r="633" spans="1:13" ht="12.75">
      <c r="A633" s="14">
        <v>8</v>
      </c>
      <c r="B633" s="15">
        <v>51</v>
      </c>
      <c r="C633" s="16" t="s">
        <v>1079</v>
      </c>
      <c r="D633" s="46">
        <v>1969</v>
      </c>
      <c r="E633" s="20" t="s">
        <v>1210</v>
      </c>
      <c r="F633" s="15" t="s">
        <v>103</v>
      </c>
      <c r="G633" s="15">
        <v>3</v>
      </c>
      <c r="H633" s="18">
        <v>0.10934236111111112</v>
      </c>
      <c r="I633" s="66">
        <v>0.006936689814814823</v>
      </c>
      <c r="J633" s="67">
        <v>26.67462671400354</v>
      </c>
      <c r="K633"/>
      <c r="L633" s="16"/>
      <c r="M633" s="16"/>
    </row>
    <row r="634" spans="1:13" ht="12.75">
      <c r="A634" s="14">
        <v>9</v>
      </c>
      <c r="B634" s="15">
        <v>35</v>
      </c>
      <c r="C634" s="16" t="s">
        <v>38</v>
      </c>
      <c r="D634" s="46">
        <v>1969</v>
      </c>
      <c r="E634" s="20" t="s">
        <v>1170</v>
      </c>
      <c r="F634" s="15" t="s">
        <v>105</v>
      </c>
      <c r="G634" s="15">
        <v>3</v>
      </c>
      <c r="H634" s="18">
        <v>0.1105332175925926</v>
      </c>
      <c r="I634" s="66">
        <v>0.008127546296296306</v>
      </c>
      <c r="J634" s="67">
        <v>26.387241140640853</v>
      </c>
      <c r="K634"/>
      <c r="L634" s="16"/>
      <c r="M634" s="16"/>
    </row>
    <row r="635" spans="1:13" ht="12.75">
      <c r="A635" s="14">
        <v>10</v>
      </c>
      <c r="B635" s="15">
        <v>82</v>
      </c>
      <c r="C635" s="16" t="s">
        <v>155</v>
      </c>
      <c r="D635" s="46">
        <v>1974</v>
      </c>
      <c r="E635" s="20" t="s">
        <v>390</v>
      </c>
      <c r="F635" s="15" t="s">
        <v>103</v>
      </c>
      <c r="G635" s="15">
        <v>3</v>
      </c>
      <c r="H635" s="18">
        <v>0.11101724537037037</v>
      </c>
      <c r="I635" s="66">
        <v>0.008611574074074077</v>
      </c>
      <c r="J635" s="67">
        <v>26.27219453100484</v>
      </c>
      <c r="K635"/>
      <c r="L635" s="16"/>
      <c r="M635" s="16"/>
    </row>
    <row r="636" spans="1:13" ht="12.75">
      <c r="A636" s="14">
        <v>11</v>
      </c>
      <c r="B636" s="15">
        <v>61</v>
      </c>
      <c r="C636" s="16" t="s">
        <v>1788</v>
      </c>
      <c r="D636" s="46">
        <v>1969</v>
      </c>
      <c r="E636" s="20" t="s">
        <v>108</v>
      </c>
      <c r="F636" s="15" t="s">
        <v>103</v>
      </c>
      <c r="G636" s="15">
        <v>3</v>
      </c>
      <c r="H636" s="18">
        <v>0.11145972222222222</v>
      </c>
      <c r="I636" s="66">
        <v>0.009054050925925927</v>
      </c>
      <c r="J636" s="67">
        <v>26.16789821933683</v>
      </c>
      <c r="K636"/>
      <c r="L636" s="16"/>
      <c r="M636" s="16"/>
    </row>
    <row r="637" spans="1:13" ht="12.75">
      <c r="A637" s="14">
        <v>12</v>
      </c>
      <c r="B637" s="15">
        <v>196</v>
      </c>
      <c r="C637" s="16" t="s">
        <v>397</v>
      </c>
      <c r="D637" s="46">
        <v>1974</v>
      </c>
      <c r="E637" s="20" t="s">
        <v>389</v>
      </c>
      <c r="F637" s="15" t="s">
        <v>103</v>
      </c>
      <c r="G637" s="15">
        <v>3</v>
      </c>
      <c r="H637" s="18">
        <v>0.11174143518518519</v>
      </c>
      <c r="I637" s="66">
        <v>0.00933576388888889</v>
      </c>
      <c r="J637" s="67">
        <v>26.1019259492504</v>
      </c>
      <c r="K637"/>
      <c r="L637" s="16"/>
      <c r="M637" s="16"/>
    </row>
    <row r="638" spans="1:13" ht="12.75">
      <c r="A638" s="14">
        <v>13</v>
      </c>
      <c r="B638" s="15">
        <v>78</v>
      </c>
      <c r="C638" s="16" t="s">
        <v>1737</v>
      </c>
      <c r="D638" s="46">
        <v>1974</v>
      </c>
      <c r="E638" s="20" t="s">
        <v>1258</v>
      </c>
      <c r="F638" s="15" t="s">
        <v>103</v>
      </c>
      <c r="G638" s="15">
        <v>3</v>
      </c>
      <c r="H638" s="18">
        <v>0.11422719907407408</v>
      </c>
      <c r="I638" s="66">
        <v>0.011821527777777785</v>
      </c>
      <c r="J638" s="67">
        <v>25.533906900538337</v>
      </c>
      <c r="K638"/>
      <c r="L638" s="16"/>
      <c r="M638" s="16"/>
    </row>
    <row r="639" spans="1:13" ht="12.75">
      <c r="A639" s="14">
        <v>14</v>
      </c>
      <c r="B639" s="15">
        <v>112</v>
      </c>
      <c r="C639" s="16" t="s">
        <v>26</v>
      </c>
      <c r="D639" s="46">
        <v>1975</v>
      </c>
      <c r="E639" s="20" t="s">
        <v>1180</v>
      </c>
      <c r="F639" s="15" t="s">
        <v>105</v>
      </c>
      <c r="G639" s="15">
        <v>3</v>
      </c>
      <c r="H639" s="18">
        <v>0.1157832175925926</v>
      </c>
      <c r="I639" s="66">
        <v>0.013377546296296297</v>
      </c>
      <c r="J639" s="67">
        <v>25.190754992917597</v>
      </c>
      <c r="K639"/>
      <c r="L639" s="16"/>
      <c r="M639" s="16"/>
    </row>
    <row r="640" spans="1:13" ht="12.75">
      <c r="A640" s="14">
        <v>15</v>
      </c>
      <c r="B640" s="15">
        <v>214</v>
      </c>
      <c r="C640" s="16" t="s">
        <v>522</v>
      </c>
      <c r="D640" s="46">
        <v>1976</v>
      </c>
      <c r="E640" s="20" t="s">
        <v>1184</v>
      </c>
      <c r="F640" s="15" t="s">
        <v>103</v>
      </c>
      <c r="G640" s="15">
        <v>3</v>
      </c>
      <c r="H640" s="18">
        <v>0.11647199074074073</v>
      </c>
      <c r="I640" s="66">
        <v>0.014066319444444433</v>
      </c>
      <c r="J640" s="67">
        <v>25.04178599607679</v>
      </c>
      <c r="K640"/>
      <c r="L640" s="16"/>
      <c r="M640" s="16"/>
    </row>
    <row r="641" spans="1:13" ht="12.75">
      <c r="A641" s="14">
        <v>16</v>
      </c>
      <c r="B641" s="15">
        <v>124</v>
      </c>
      <c r="C641" s="16" t="s">
        <v>93</v>
      </c>
      <c r="D641" s="46">
        <v>1967</v>
      </c>
      <c r="E641" s="20" t="s">
        <v>1182</v>
      </c>
      <c r="F641" s="15" t="s">
        <v>105</v>
      </c>
      <c r="G641" s="15">
        <v>3</v>
      </c>
      <c r="H641" s="18">
        <v>0.11660347222222223</v>
      </c>
      <c r="I641" s="66">
        <v>0.01419780092592593</v>
      </c>
      <c r="J641" s="67">
        <v>25.013549005711425</v>
      </c>
      <c r="K641"/>
      <c r="L641" s="16"/>
      <c r="M641" s="16"/>
    </row>
    <row r="642" spans="1:13" ht="12.75">
      <c r="A642" s="14">
        <v>17</v>
      </c>
      <c r="B642" s="15">
        <v>73</v>
      </c>
      <c r="C642" s="16" t="s">
        <v>256</v>
      </c>
      <c r="D642" s="46">
        <v>1973</v>
      </c>
      <c r="E642" s="20" t="s">
        <v>1174</v>
      </c>
      <c r="F642" s="15" t="s">
        <v>103</v>
      </c>
      <c r="G642" s="15">
        <v>3</v>
      </c>
      <c r="H642" s="18">
        <v>0.11848310185185185</v>
      </c>
      <c r="I642" s="66">
        <v>0.01607743055555555</v>
      </c>
      <c r="J642" s="67">
        <v>24.616731171619644</v>
      </c>
      <c r="K642"/>
      <c r="L642" s="16"/>
      <c r="M642" s="16"/>
    </row>
    <row r="643" spans="1:13" ht="12.75">
      <c r="A643" s="14">
        <v>18</v>
      </c>
      <c r="B643" s="15">
        <v>121</v>
      </c>
      <c r="C643" s="16" t="s">
        <v>257</v>
      </c>
      <c r="D643" s="46">
        <v>1974</v>
      </c>
      <c r="E643" s="20" t="s">
        <v>1217</v>
      </c>
      <c r="F643" s="15" t="s">
        <v>105</v>
      </c>
      <c r="G643" s="15">
        <v>3</v>
      </c>
      <c r="H643" s="18">
        <v>0.11868032407407407</v>
      </c>
      <c r="I643" s="66">
        <v>0.016274652777777773</v>
      </c>
      <c r="J643" s="67">
        <v>24.575823241317032</v>
      </c>
      <c r="K643"/>
      <c r="L643" s="16"/>
      <c r="M643" s="16"/>
    </row>
    <row r="644" spans="1:13" ht="12.75">
      <c r="A644" s="14">
        <v>19</v>
      </c>
      <c r="B644" s="15">
        <v>173</v>
      </c>
      <c r="C644" s="16" t="s">
        <v>408</v>
      </c>
      <c r="D644" s="46">
        <v>1975</v>
      </c>
      <c r="E644" s="20" t="s">
        <v>1182</v>
      </c>
      <c r="F644" s="15" t="s">
        <v>105</v>
      </c>
      <c r="G644" s="15">
        <v>3</v>
      </c>
      <c r="H644" s="18">
        <v>0.11949016203703704</v>
      </c>
      <c r="I644" s="66">
        <v>0.01708449074074074</v>
      </c>
      <c r="J644" s="67">
        <v>24.409261958843274</v>
      </c>
      <c r="K644"/>
      <c r="L644" s="16"/>
      <c r="M644" s="16"/>
    </row>
    <row r="645" spans="1:13" ht="12.75">
      <c r="A645" s="14">
        <v>20</v>
      </c>
      <c r="B645" s="15">
        <v>129</v>
      </c>
      <c r="C645" s="16" t="s">
        <v>1227</v>
      </c>
      <c r="D645" s="46">
        <v>1976</v>
      </c>
      <c r="E645" s="20" t="s">
        <v>101</v>
      </c>
      <c r="F645" s="15" t="s">
        <v>106</v>
      </c>
      <c r="G645" s="15">
        <v>3</v>
      </c>
      <c r="H645" s="18">
        <v>0.11977129629629629</v>
      </c>
      <c r="I645" s="66">
        <v>0.017365624999999996</v>
      </c>
      <c r="J645" s="67">
        <v>24.351967097786677</v>
      </c>
      <c r="K645"/>
      <c r="L645" s="16"/>
      <c r="M645" s="16"/>
    </row>
    <row r="646" spans="1:13" ht="12.75">
      <c r="A646" s="14">
        <v>21</v>
      </c>
      <c r="B646" s="15">
        <v>122</v>
      </c>
      <c r="C646" s="16" t="s">
        <v>168</v>
      </c>
      <c r="D646" s="46">
        <v>1967</v>
      </c>
      <c r="E646" s="20" t="s">
        <v>250</v>
      </c>
      <c r="F646" s="15" t="s">
        <v>103</v>
      </c>
      <c r="G646" s="15">
        <v>3</v>
      </c>
      <c r="H646" s="18">
        <v>0.12189351851851853</v>
      </c>
      <c r="I646" s="66">
        <v>0.01948784722222223</v>
      </c>
      <c r="J646" s="67">
        <v>23.927988149948725</v>
      </c>
      <c r="K646"/>
      <c r="L646" s="16"/>
      <c r="M646" s="16"/>
    </row>
    <row r="647" spans="1:13" ht="12.75">
      <c r="A647" s="14">
        <v>22</v>
      </c>
      <c r="B647" s="15">
        <v>132</v>
      </c>
      <c r="C647" s="16" t="s">
        <v>138</v>
      </c>
      <c r="D647" s="46">
        <v>1969</v>
      </c>
      <c r="E647" s="20" t="s">
        <v>1174</v>
      </c>
      <c r="F647" s="15" t="s">
        <v>103</v>
      </c>
      <c r="G647" s="15">
        <v>3</v>
      </c>
      <c r="H647" s="18">
        <v>0.12286423611111112</v>
      </c>
      <c r="I647" s="66">
        <v>0.020458564814814825</v>
      </c>
      <c r="J647" s="67">
        <v>23.738939491138876</v>
      </c>
      <c r="K647"/>
      <c r="L647" s="16"/>
      <c r="M647" s="16"/>
    </row>
    <row r="648" spans="1:13" ht="12.75">
      <c r="A648" s="14">
        <v>23</v>
      </c>
      <c r="B648" s="15">
        <v>146</v>
      </c>
      <c r="C648" s="16" t="s">
        <v>1006</v>
      </c>
      <c r="D648" s="46">
        <v>1973</v>
      </c>
      <c r="E648" s="20" t="s">
        <v>1213</v>
      </c>
      <c r="F648" s="15" t="s">
        <v>103</v>
      </c>
      <c r="G648" s="15">
        <v>3</v>
      </c>
      <c r="H648" s="18">
        <v>0.12351238425925926</v>
      </c>
      <c r="I648" s="66">
        <v>0.02110671296296296</v>
      </c>
      <c r="J648" s="67">
        <v>23.614366155740495</v>
      </c>
      <c r="K648"/>
      <c r="L648" s="16"/>
      <c r="M648" s="16"/>
    </row>
    <row r="649" spans="1:13" ht="12.75">
      <c r="A649" s="14">
        <v>24</v>
      </c>
      <c r="B649" s="15">
        <v>168</v>
      </c>
      <c r="C649" s="16" t="s">
        <v>267</v>
      </c>
      <c r="D649" s="46">
        <v>1975</v>
      </c>
      <c r="E649" s="20" t="s">
        <v>1213</v>
      </c>
      <c r="F649" s="15" t="s">
        <v>103</v>
      </c>
      <c r="G649" s="15">
        <v>3</v>
      </c>
      <c r="H649" s="18">
        <v>0.13227037037037037</v>
      </c>
      <c r="I649" s="66">
        <v>0.029864699074074075</v>
      </c>
      <c r="J649" s="67">
        <v>22.050793828577827</v>
      </c>
      <c r="K649"/>
      <c r="L649" s="16"/>
      <c r="M649" s="16"/>
    </row>
    <row r="650" spans="1:13" ht="12.75">
      <c r="A650" s="14">
        <v>25</v>
      </c>
      <c r="B650" s="15">
        <v>145</v>
      </c>
      <c r="C650" s="16" t="s">
        <v>99</v>
      </c>
      <c r="D650" s="46">
        <v>1967</v>
      </c>
      <c r="E650" s="20" t="s">
        <v>1182</v>
      </c>
      <c r="F650" s="15" t="s">
        <v>105</v>
      </c>
      <c r="G650" s="15">
        <v>3</v>
      </c>
      <c r="H650" s="18">
        <v>0.13449131944444445</v>
      </c>
      <c r="I650" s="66">
        <v>0.032085648148148155</v>
      </c>
      <c r="J650" s="67">
        <v>21.686653671886095</v>
      </c>
      <c r="K650"/>
      <c r="L650" s="16"/>
      <c r="M650" s="16"/>
    </row>
    <row r="651" spans="1:13" ht="12.75">
      <c r="A651" s="14">
        <v>26</v>
      </c>
      <c r="B651" s="15">
        <v>152</v>
      </c>
      <c r="C651" s="16" t="s">
        <v>1870</v>
      </c>
      <c r="D651" s="46">
        <v>1973</v>
      </c>
      <c r="E651" s="20" t="s">
        <v>1182</v>
      </c>
      <c r="F651" s="15" t="s">
        <v>105</v>
      </c>
      <c r="G651" s="15">
        <v>3</v>
      </c>
      <c r="H651" s="18">
        <v>0.1344920138888889</v>
      </c>
      <c r="I651" s="66">
        <v>0.032086342592592604</v>
      </c>
      <c r="J651" s="67">
        <v>21.68654169366727</v>
      </c>
      <c r="K651"/>
      <c r="L651" s="16"/>
      <c r="M651" s="16"/>
    </row>
    <row r="652" spans="1:13" ht="12.75">
      <c r="A652" s="14">
        <v>27</v>
      </c>
      <c r="B652" s="15">
        <v>215</v>
      </c>
      <c r="C652" s="16" t="s">
        <v>159</v>
      </c>
      <c r="D652" s="46">
        <v>1974</v>
      </c>
      <c r="E652" s="20" t="s">
        <v>1174</v>
      </c>
      <c r="F652" s="15" t="s">
        <v>103</v>
      </c>
      <c r="G652" s="15">
        <v>3</v>
      </c>
      <c r="H652" s="18">
        <v>0.1346255787037037</v>
      </c>
      <c r="I652" s="66">
        <v>0.032219907407407405</v>
      </c>
      <c r="J652" s="67">
        <v>21.66502602812155</v>
      </c>
      <c r="K652"/>
      <c r="L652" s="16"/>
      <c r="M652" s="16"/>
    </row>
    <row r="653" spans="1:13" ht="12.75">
      <c r="A653" s="14">
        <v>28</v>
      </c>
      <c r="B653" s="15">
        <v>188</v>
      </c>
      <c r="C653" s="16" t="s">
        <v>1098</v>
      </c>
      <c r="D653" s="46">
        <v>1974</v>
      </c>
      <c r="E653" s="20" t="s">
        <v>1182</v>
      </c>
      <c r="F653" s="15" t="s">
        <v>105</v>
      </c>
      <c r="G653" s="15">
        <v>3</v>
      </c>
      <c r="H653" s="18">
        <v>0.1374275462962963</v>
      </c>
      <c r="I653" s="66">
        <v>0.03502187500000001</v>
      </c>
      <c r="J653" s="67">
        <v>21.223304535891806</v>
      </c>
      <c r="K653"/>
      <c r="L653" s="16"/>
      <c r="M653" s="16"/>
    </row>
    <row r="654" spans="1:13" ht="12.75">
      <c r="A654" s="14">
        <v>29</v>
      </c>
      <c r="B654" s="15">
        <v>197</v>
      </c>
      <c r="C654" s="16" t="s">
        <v>631</v>
      </c>
      <c r="D654" s="46">
        <v>1973</v>
      </c>
      <c r="E654" s="20" t="s">
        <v>1182</v>
      </c>
      <c r="F654" s="15" t="s">
        <v>105</v>
      </c>
      <c r="G654" s="15">
        <v>3</v>
      </c>
      <c r="H654" s="18">
        <v>0.13916006944444445</v>
      </c>
      <c r="I654" s="66">
        <v>0.036754398148148154</v>
      </c>
      <c r="J654" s="67">
        <v>20.95907740137382</v>
      </c>
      <c r="K654"/>
      <c r="L654" s="16"/>
      <c r="M654" s="16"/>
    </row>
    <row r="655" spans="1:13" ht="12.75">
      <c r="A655" s="14">
        <v>30</v>
      </c>
      <c r="B655" s="15">
        <v>171</v>
      </c>
      <c r="C655" s="16" t="s">
        <v>1740</v>
      </c>
      <c r="D655" s="46">
        <v>1974</v>
      </c>
      <c r="E655" s="20" t="s">
        <v>1182</v>
      </c>
      <c r="F655" s="15" t="s">
        <v>105</v>
      </c>
      <c r="G655" s="15">
        <v>3</v>
      </c>
      <c r="H655" s="18">
        <v>0.14981099537037038</v>
      </c>
      <c r="I655" s="66">
        <v>0.04740532407407408</v>
      </c>
      <c r="J655" s="67">
        <v>19.468975955042115</v>
      </c>
      <c r="K655"/>
      <c r="L655" s="16"/>
      <c r="M655" s="16"/>
    </row>
    <row r="656" spans="1:13" ht="12.75">
      <c r="A656" s="14">
        <v>31</v>
      </c>
      <c r="B656" s="15">
        <v>198</v>
      </c>
      <c r="C656" s="16" t="s">
        <v>333</v>
      </c>
      <c r="D656" s="46">
        <v>1971</v>
      </c>
      <c r="E656" s="20" t="s">
        <v>1220</v>
      </c>
      <c r="F656" s="15" t="s">
        <v>105</v>
      </c>
      <c r="G656" s="15">
        <v>3</v>
      </c>
      <c r="H656" s="18">
        <v>0.15333738425925927</v>
      </c>
      <c r="I656" s="66">
        <v>0.05093171296296298</v>
      </c>
      <c r="J656" s="67">
        <v>19.021236606822733</v>
      </c>
      <c r="K656"/>
      <c r="L656" s="16"/>
      <c r="M656" s="16"/>
    </row>
    <row r="657" spans="1:13" ht="12.75">
      <c r="A657" s="14">
        <v>32</v>
      </c>
      <c r="B657" s="15">
        <v>206</v>
      </c>
      <c r="C657" s="16" t="s">
        <v>213</v>
      </c>
      <c r="D657" s="46">
        <v>1969</v>
      </c>
      <c r="E657" s="20" t="s">
        <v>101</v>
      </c>
      <c r="F657" s="15" t="s">
        <v>103</v>
      </c>
      <c r="G657" s="15">
        <v>3</v>
      </c>
      <c r="H657" s="18">
        <v>0.1666891203703704</v>
      </c>
      <c r="I657" s="66">
        <v>0.0642834490740741</v>
      </c>
      <c r="J657" s="67">
        <v>17.497642678694675</v>
      </c>
      <c r="K657"/>
      <c r="L657" s="16"/>
      <c r="M657" s="16"/>
    </row>
    <row r="658" spans="1:13" ht="12.75">
      <c r="A658" s="14" t="s">
        <v>70</v>
      </c>
      <c r="B658" s="15">
        <v>53</v>
      </c>
      <c r="C658" s="16" t="s">
        <v>205</v>
      </c>
      <c r="D658" s="46">
        <v>1976</v>
      </c>
      <c r="E658" s="20" t="s">
        <v>1184</v>
      </c>
      <c r="F658" s="15" t="s">
        <v>103</v>
      </c>
      <c r="G658" s="15">
        <v>2</v>
      </c>
      <c r="H658" s="18" t="s">
        <v>101</v>
      </c>
      <c r="I658" s="66"/>
      <c r="J658" s="67"/>
      <c r="K658"/>
      <c r="L658" s="16"/>
      <c r="M658" s="16"/>
    </row>
    <row r="659" spans="1:13" ht="12.75">
      <c r="A659" s="14" t="s">
        <v>70</v>
      </c>
      <c r="B659" s="15">
        <v>229</v>
      </c>
      <c r="C659" s="16" t="s">
        <v>2253</v>
      </c>
      <c r="D659" s="46">
        <v>1974</v>
      </c>
      <c r="E659" s="20" t="s">
        <v>101</v>
      </c>
      <c r="F659" s="15" t="s">
        <v>107</v>
      </c>
      <c r="G659" s="15">
        <v>2</v>
      </c>
      <c r="H659" s="18" t="s">
        <v>101</v>
      </c>
      <c r="I659" s="66"/>
      <c r="J659" s="67"/>
      <c r="K659"/>
      <c r="L659" s="16"/>
      <c r="M659" s="16"/>
    </row>
    <row r="660" spans="1:13" ht="12.75">
      <c r="A660" s="14" t="s">
        <v>70</v>
      </c>
      <c r="B660" s="15">
        <v>80</v>
      </c>
      <c r="C660" s="16" t="s">
        <v>2061</v>
      </c>
      <c r="D660" s="46">
        <v>1972</v>
      </c>
      <c r="E660" s="20" t="s">
        <v>2060</v>
      </c>
      <c r="F660" s="15" t="s">
        <v>106</v>
      </c>
      <c r="G660" s="15">
        <v>2</v>
      </c>
      <c r="H660" s="18" t="s">
        <v>101</v>
      </c>
      <c r="I660" s="66"/>
      <c r="J660" s="67"/>
      <c r="K660"/>
      <c r="L660" s="16"/>
      <c r="M660" s="16"/>
    </row>
    <row r="661" spans="1:13" ht="12.75">
      <c r="A661" s="14" t="s">
        <v>70</v>
      </c>
      <c r="B661" s="15">
        <v>117</v>
      </c>
      <c r="C661" s="16" t="s">
        <v>403</v>
      </c>
      <c r="D661" s="46">
        <v>1972</v>
      </c>
      <c r="E661" s="20" t="s">
        <v>1221</v>
      </c>
      <c r="F661" s="15" t="s">
        <v>103</v>
      </c>
      <c r="G661" s="15">
        <v>2</v>
      </c>
      <c r="H661" s="18" t="s">
        <v>101</v>
      </c>
      <c r="I661" s="66"/>
      <c r="J661" s="67"/>
      <c r="K661"/>
      <c r="L661" s="16"/>
      <c r="M661" s="16"/>
    </row>
    <row r="662" spans="1:13" ht="12.75">
      <c r="A662" s="14" t="s">
        <v>65</v>
      </c>
      <c r="B662" s="15">
        <v>189</v>
      </c>
      <c r="C662" s="16" t="s">
        <v>136</v>
      </c>
      <c r="D662" s="46">
        <v>1975</v>
      </c>
      <c r="E662" s="20" t="s">
        <v>1240</v>
      </c>
      <c r="F662" s="15" t="s">
        <v>103</v>
      </c>
      <c r="H662" s="18" t="s">
        <v>101</v>
      </c>
      <c r="I662" s="66"/>
      <c r="J662" s="67"/>
      <c r="K662"/>
      <c r="L662" s="16"/>
      <c r="M662" s="16"/>
    </row>
    <row r="663" spans="1:13" ht="12.75">
      <c r="A663" s="1"/>
      <c r="B663" s="2"/>
      <c r="C663" s="16"/>
      <c r="D663" s="83"/>
      <c r="E663" s="20"/>
      <c r="H663" s="4"/>
      <c r="I663" s="66"/>
      <c r="J663" s="67"/>
      <c r="K663" s="16"/>
      <c r="L663"/>
      <c r="M663" s="16"/>
    </row>
    <row r="664" spans="2:13" ht="18">
      <c r="B664" s="58" t="s">
        <v>1659</v>
      </c>
      <c r="H664" s="27"/>
      <c r="I664" s="17"/>
      <c r="J664" s="17"/>
      <c r="K664" s="17"/>
      <c r="L664"/>
      <c r="M664" s="16"/>
    </row>
    <row r="665" spans="8:13" ht="12.75">
      <c r="H665" s="27"/>
      <c r="I665" s="17"/>
      <c r="J665" s="17"/>
      <c r="K665" s="17"/>
      <c r="L665"/>
      <c r="M665" s="16"/>
    </row>
    <row r="666" spans="1:13" ht="15">
      <c r="A666" s="29" t="s">
        <v>66</v>
      </c>
      <c r="B666" s="29" t="s">
        <v>67</v>
      </c>
      <c r="C666" s="29" t="s">
        <v>74</v>
      </c>
      <c r="D666" s="29" t="s">
        <v>75</v>
      </c>
      <c r="E666" s="29" t="s">
        <v>73</v>
      </c>
      <c r="F666" s="29" t="s">
        <v>68</v>
      </c>
      <c r="G666" s="29" t="s">
        <v>615</v>
      </c>
      <c r="H666" s="29" t="s">
        <v>616</v>
      </c>
      <c r="I666" s="29" t="s">
        <v>69</v>
      </c>
      <c r="J666" s="29" t="s">
        <v>617</v>
      </c>
      <c r="K666" s="17"/>
      <c r="L666"/>
      <c r="M666" s="16"/>
    </row>
    <row r="667" spans="1:13" ht="12.75">
      <c r="A667" s="1">
        <v>1</v>
      </c>
      <c r="B667" s="2">
        <v>430</v>
      </c>
      <c r="C667" s="16" t="s">
        <v>445</v>
      </c>
      <c r="D667" s="83">
        <v>1973</v>
      </c>
      <c r="E667" s="20" t="s">
        <v>983</v>
      </c>
      <c r="F667" s="15" t="s">
        <v>105</v>
      </c>
      <c r="G667" s="15">
        <v>2</v>
      </c>
      <c r="H667" s="4">
        <v>0.08921111111111112</v>
      </c>
      <c r="I667" s="66">
        <v>0</v>
      </c>
      <c r="J667" s="67">
        <v>22.41873209615145</v>
      </c>
      <c r="K667" s="16"/>
      <c r="L667"/>
      <c r="M667" s="16"/>
    </row>
    <row r="668" spans="1:13" ht="12.75">
      <c r="A668" s="1">
        <v>2</v>
      </c>
      <c r="B668" s="2">
        <v>465</v>
      </c>
      <c r="C668" s="16" t="s">
        <v>495</v>
      </c>
      <c r="D668" s="83">
        <v>1973</v>
      </c>
      <c r="E668" s="20" t="s">
        <v>1198</v>
      </c>
      <c r="F668" s="15" t="s">
        <v>103</v>
      </c>
      <c r="G668" s="15">
        <v>2</v>
      </c>
      <c r="H668" s="4">
        <v>0.09460995370370369</v>
      </c>
      <c r="I668" s="66">
        <v>0.005398842592592573</v>
      </c>
      <c r="J668" s="67">
        <v>21.13942478255019</v>
      </c>
      <c r="K668" s="16"/>
      <c r="L668"/>
      <c r="M668" s="16"/>
    </row>
    <row r="669" spans="1:13" ht="12.75">
      <c r="A669" s="1">
        <v>3</v>
      </c>
      <c r="B669" s="2">
        <v>446</v>
      </c>
      <c r="C669" s="16" t="s">
        <v>602</v>
      </c>
      <c r="D669" s="83">
        <v>1975</v>
      </c>
      <c r="E669" s="20" t="s">
        <v>1182</v>
      </c>
      <c r="F669" s="15" t="s">
        <v>105</v>
      </c>
      <c r="G669" s="15">
        <v>2</v>
      </c>
      <c r="H669" s="4">
        <v>0.09506701388888888</v>
      </c>
      <c r="I669" s="66">
        <v>0.005855902777777769</v>
      </c>
      <c r="J669" s="67">
        <v>21.037791324102518</v>
      </c>
      <c r="K669" s="16"/>
      <c r="L669"/>
      <c r="M669" s="16"/>
    </row>
    <row r="670" spans="1:13" ht="12.75">
      <c r="A670" s="14">
        <v>4</v>
      </c>
      <c r="B670" s="15">
        <v>620</v>
      </c>
      <c r="C670" s="16" t="s">
        <v>1366</v>
      </c>
      <c r="D670" s="46">
        <v>1974</v>
      </c>
      <c r="E670" s="20" t="s">
        <v>1198</v>
      </c>
      <c r="F670" s="15" t="s">
        <v>103</v>
      </c>
      <c r="G670" s="15">
        <v>2</v>
      </c>
      <c r="H670" s="18">
        <v>0.10645891203703704</v>
      </c>
      <c r="I670" s="66">
        <v>0.017247800925925927</v>
      </c>
      <c r="J670" s="67">
        <v>18.78659063605873</v>
      </c>
      <c r="K670"/>
      <c r="L670" s="16"/>
      <c r="M670" s="16"/>
    </row>
    <row r="671" spans="1:13" ht="12.75">
      <c r="A671" s="14">
        <v>5</v>
      </c>
      <c r="B671" s="15">
        <v>565</v>
      </c>
      <c r="C671" s="16" t="s">
        <v>302</v>
      </c>
      <c r="D671" s="46">
        <v>1976</v>
      </c>
      <c r="E671" s="20" t="s">
        <v>1182</v>
      </c>
      <c r="F671" s="15" t="s">
        <v>105</v>
      </c>
      <c r="G671" s="15">
        <v>2</v>
      </c>
      <c r="H671" s="18">
        <v>0.1074486111111111</v>
      </c>
      <c r="I671" s="66">
        <v>0.01823749999999999</v>
      </c>
      <c r="J671" s="67">
        <v>18.6135491126249</v>
      </c>
      <c r="K671"/>
      <c r="L671" s="16"/>
      <c r="M671" s="16"/>
    </row>
    <row r="672" spans="1:13" ht="12.75">
      <c r="A672" s="14">
        <v>6</v>
      </c>
      <c r="B672" s="15">
        <v>700</v>
      </c>
      <c r="C672" s="16" t="s">
        <v>226</v>
      </c>
      <c r="D672" s="46">
        <v>1975</v>
      </c>
      <c r="E672" s="20" t="s">
        <v>101</v>
      </c>
      <c r="F672" s="15" t="s">
        <v>103</v>
      </c>
      <c r="G672" s="15">
        <v>2</v>
      </c>
      <c r="H672" s="18">
        <v>0.1287351851851852</v>
      </c>
      <c r="I672" s="66">
        <v>0.039524074074074086</v>
      </c>
      <c r="J672" s="67">
        <v>15.53576822935397</v>
      </c>
      <c r="K672"/>
      <c r="L672" s="16"/>
      <c r="M672" s="16"/>
    </row>
    <row r="673" spans="1:13" ht="12.75">
      <c r="A673" s="14" t="s">
        <v>70</v>
      </c>
      <c r="B673" s="15">
        <v>648</v>
      </c>
      <c r="C673" s="16" t="s">
        <v>49</v>
      </c>
      <c r="D673" s="46">
        <v>1970</v>
      </c>
      <c r="E673" s="20" t="s">
        <v>101</v>
      </c>
      <c r="F673" s="15" t="s">
        <v>103</v>
      </c>
      <c r="G673" s="15">
        <v>1</v>
      </c>
      <c r="H673" s="18" t="s">
        <v>101</v>
      </c>
      <c r="I673" s="66"/>
      <c r="J673" s="67"/>
      <c r="K673"/>
      <c r="L673" s="16"/>
      <c r="M673" s="16"/>
    </row>
    <row r="674" spans="1:13" ht="12.75">
      <c r="A674" s="14" t="s">
        <v>65</v>
      </c>
      <c r="B674" s="15">
        <v>641</v>
      </c>
      <c r="C674" s="16" t="s">
        <v>928</v>
      </c>
      <c r="D674" s="46">
        <v>1976</v>
      </c>
      <c r="E674" s="20" t="s">
        <v>1270</v>
      </c>
      <c r="F674" s="15" t="s">
        <v>105</v>
      </c>
      <c r="H674" s="18" t="s">
        <v>101</v>
      </c>
      <c r="I674" s="66"/>
      <c r="J674" s="67"/>
      <c r="K674"/>
      <c r="L674" s="16"/>
      <c r="M674" s="16"/>
    </row>
    <row r="675" spans="1:13" ht="12.75">
      <c r="A675" s="14" t="s">
        <v>65</v>
      </c>
      <c r="B675" s="15">
        <v>749</v>
      </c>
      <c r="C675" s="16" t="s">
        <v>130</v>
      </c>
      <c r="D675" s="46">
        <v>1971</v>
      </c>
      <c r="E675" s="20" t="s">
        <v>250</v>
      </c>
      <c r="F675" s="15" t="s">
        <v>103</v>
      </c>
      <c r="H675" s="18" t="s">
        <v>101</v>
      </c>
      <c r="I675" s="66"/>
      <c r="J675" s="67"/>
      <c r="K675"/>
      <c r="L675" s="16"/>
      <c r="M675" s="16"/>
    </row>
    <row r="676" spans="1:13" ht="12.75">
      <c r="A676" s="14" t="s">
        <v>101</v>
      </c>
      <c r="C676" s="16"/>
      <c r="E676" s="20"/>
      <c r="H676" s="66"/>
      <c r="I676" s="67"/>
      <c r="J676" s="16"/>
      <c r="K676"/>
      <c r="L676" s="16"/>
      <c r="M676" s="16"/>
    </row>
    <row r="677" spans="2:13" ht="18">
      <c r="B677" s="58" t="s">
        <v>1663</v>
      </c>
      <c r="H677" s="17"/>
      <c r="I677" s="17"/>
      <c r="J677" s="17"/>
      <c r="K677"/>
      <c r="L677" s="16"/>
      <c r="M677" s="16"/>
    </row>
    <row r="678" spans="8:13" ht="12.75">
      <c r="H678" s="17"/>
      <c r="I678" s="17"/>
      <c r="J678" s="17"/>
      <c r="K678"/>
      <c r="L678" s="16"/>
      <c r="M678" s="16"/>
    </row>
    <row r="679" spans="1:13" ht="15">
      <c r="A679" s="29" t="s">
        <v>66</v>
      </c>
      <c r="B679" s="29" t="s">
        <v>67</v>
      </c>
      <c r="C679" s="29" t="s">
        <v>74</v>
      </c>
      <c r="D679" s="29" t="s">
        <v>75</v>
      </c>
      <c r="E679" s="29" t="s">
        <v>73</v>
      </c>
      <c r="F679" s="29" t="s">
        <v>68</v>
      </c>
      <c r="G679" s="29" t="s">
        <v>615</v>
      </c>
      <c r="H679" s="29" t="s">
        <v>616</v>
      </c>
      <c r="I679" s="29" t="s">
        <v>69</v>
      </c>
      <c r="J679" s="29" t="s">
        <v>617</v>
      </c>
      <c r="K679"/>
      <c r="L679" s="16"/>
      <c r="M679" s="16"/>
    </row>
    <row r="680" spans="1:13" ht="12.75">
      <c r="A680" s="14">
        <v>1</v>
      </c>
      <c r="B680" s="15">
        <v>71</v>
      </c>
      <c r="C680" s="16" t="s">
        <v>1194</v>
      </c>
      <c r="D680" s="46">
        <v>1960</v>
      </c>
      <c r="E680" s="20" t="s">
        <v>250</v>
      </c>
      <c r="F680" s="15" t="s">
        <v>103</v>
      </c>
      <c r="G680" s="15">
        <v>3</v>
      </c>
      <c r="H680" s="18">
        <v>0.11155358796296296</v>
      </c>
      <c r="I680" s="66">
        <v>0</v>
      </c>
      <c r="J680" s="67">
        <v>26.145879482021076</v>
      </c>
      <c r="K680"/>
      <c r="L680" s="16"/>
      <c r="M680" s="16"/>
    </row>
    <row r="681" spans="1:13" ht="12.75">
      <c r="A681" s="14">
        <v>2</v>
      </c>
      <c r="B681" s="15">
        <v>238</v>
      </c>
      <c r="C681" s="16" t="s">
        <v>2115</v>
      </c>
      <c r="D681" s="46">
        <v>1961</v>
      </c>
      <c r="E681" s="20" t="s">
        <v>2116</v>
      </c>
      <c r="F681" s="15" t="s">
        <v>106</v>
      </c>
      <c r="G681" s="15">
        <v>3</v>
      </c>
      <c r="H681" s="18">
        <v>0.11428622685185186</v>
      </c>
      <c r="I681" s="66">
        <v>0.0027326388888889025</v>
      </c>
      <c r="J681" s="67">
        <v>25.520718874090697</v>
      </c>
      <c r="K681"/>
      <c r="L681" s="16"/>
      <c r="M681" s="16"/>
    </row>
    <row r="682" spans="1:13" ht="12.75">
      <c r="A682" s="14">
        <v>3</v>
      </c>
      <c r="B682" s="15">
        <v>81</v>
      </c>
      <c r="C682" s="16" t="s">
        <v>58</v>
      </c>
      <c r="D682" s="46">
        <v>1966</v>
      </c>
      <c r="E682" s="20" t="s">
        <v>250</v>
      </c>
      <c r="F682" s="15" t="s">
        <v>103</v>
      </c>
      <c r="G682" s="15">
        <v>3</v>
      </c>
      <c r="H682" s="18">
        <v>0.11513043981481481</v>
      </c>
      <c r="I682" s="66">
        <v>0.003576851851851859</v>
      </c>
      <c r="J682" s="67">
        <v>25.333583988370677</v>
      </c>
      <c r="K682"/>
      <c r="L682" s="16"/>
      <c r="M682" s="16"/>
    </row>
    <row r="683" spans="1:13" ht="12.75">
      <c r="A683" s="14">
        <v>4</v>
      </c>
      <c r="B683" s="15">
        <v>140</v>
      </c>
      <c r="C683" s="16" t="s">
        <v>264</v>
      </c>
      <c r="D683" s="46">
        <v>1963</v>
      </c>
      <c r="E683" s="20" t="s">
        <v>101</v>
      </c>
      <c r="F683" s="15" t="s">
        <v>111</v>
      </c>
      <c r="G683" s="15">
        <v>3</v>
      </c>
      <c r="H683" s="18">
        <v>0.12117210648148148</v>
      </c>
      <c r="I683" s="66">
        <v>0.009618518518518526</v>
      </c>
      <c r="J683" s="67">
        <v>24.070446172464745</v>
      </c>
      <c r="K683"/>
      <c r="L683" s="16"/>
      <c r="M683" s="16"/>
    </row>
    <row r="684" spans="1:13" ht="12.75">
      <c r="A684" s="14">
        <v>5</v>
      </c>
      <c r="B684" s="15">
        <v>136</v>
      </c>
      <c r="C684" s="16" t="s">
        <v>268</v>
      </c>
      <c r="D684" s="46">
        <v>1965</v>
      </c>
      <c r="E684" s="20" t="s">
        <v>406</v>
      </c>
      <c r="F684" s="15" t="s">
        <v>113</v>
      </c>
      <c r="G684" s="15">
        <v>3</v>
      </c>
      <c r="H684" s="18">
        <v>0.12291643518518519</v>
      </c>
      <c r="I684" s="66">
        <v>0.011362847222222236</v>
      </c>
      <c r="J684" s="67">
        <v>23.728858246437376</v>
      </c>
      <c r="K684"/>
      <c r="L684" s="16"/>
      <c r="M684" s="16"/>
    </row>
    <row r="685" spans="1:13" ht="12.75">
      <c r="A685" s="14">
        <v>6</v>
      </c>
      <c r="B685" s="15">
        <v>120</v>
      </c>
      <c r="C685" s="16" t="s">
        <v>1896</v>
      </c>
      <c r="D685" s="46">
        <v>1960</v>
      </c>
      <c r="E685" s="20" t="s">
        <v>101</v>
      </c>
      <c r="F685" s="15" t="s">
        <v>103</v>
      </c>
      <c r="G685" s="15">
        <v>3</v>
      </c>
      <c r="H685" s="18">
        <v>0.1242085648148148</v>
      </c>
      <c r="I685" s="66">
        <v>0.012654976851851851</v>
      </c>
      <c r="J685" s="67">
        <v>23.482009239984272</v>
      </c>
      <c r="K685"/>
      <c r="L685" s="16"/>
      <c r="M685" s="16"/>
    </row>
    <row r="686" spans="1:13" ht="12.75">
      <c r="A686" s="14">
        <v>7</v>
      </c>
      <c r="B686" s="15">
        <v>156</v>
      </c>
      <c r="C686" s="16" t="s">
        <v>139</v>
      </c>
      <c r="D686" s="46">
        <v>1966</v>
      </c>
      <c r="E686" s="20" t="s">
        <v>1174</v>
      </c>
      <c r="F686" s="15" t="s">
        <v>103</v>
      </c>
      <c r="G686" s="15">
        <v>3</v>
      </c>
      <c r="H686" s="18">
        <v>0.12689039351851852</v>
      </c>
      <c r="I686" s="66">
        <v>0.015336805555555569</v>
      </c>
      <c r="J686" s="67">
        <v>22.985716930895993</v>
      </c>
      <c r="K686"/>
      <c r="L686" s="16"/>
      <c r="M686" s="16"/>
    </row>
    <row r="687" spans="1:13" ht="12.75">
      <c r="A687" s="14">
        <v>8</v>
      </c>
      <c r="B687" s="15">
        <v>201</v>
      </c>
      <c r="C687" s="16" t="s">
        <v>142</v>
      </c>
      <c r="D687" s="46">
        <v>1960</v>
      </c>
      <c r="E687" s="20" t="s">
        <v>110</v>
      </c>
      <c r="F687" s="15" t="s">
        <v>111</v>
      </c>
      <c r="G687" s="15">
        <v>3</v>
      </c>
      <c r="H687" s="18">
        <v>0.13771851851851852</v>
      </c>
      <c r="I687" s="66">
        <v>0.026164930555555563</v>
      </c>
      <c r="J687" s="67">
        <v>21.178463855421686</v>
      </c>
      <c r="K687"/>
      <c r="L687" s="16"/>
      <c r="M687" s="16"/>
    </row>
    <row r="688" spans="1:13" ht="12.75">
      <c r="A688" s="14">
        <v>9</v>
      </c>
      <c r="B688" s="15">
        <v>192</v>
      </c>
      <c r="C688" s="16" t="s">
        <v>1751</v>
      </c>
      <c r="D688" s="46">
        <v>1962</v>
      </c>
      <c r="E688" s="20" t="s">
        <v>123</v>
      </c>
      <c r="F688" s="15" t="s">
        <v>103</v>
      </c>
      <c r="G688" s="15">
        <v>3</v>
      </c>
      <c r="H688" s="18">
        <v>0.14811655092592593</v>
      </c>
      <c r="I688" s="66">
        <v>0.03656296296296298</v>
      </c>
      <c r="J688" s="67">
        <v>19.691699870362974</v>
      </c>
      <c r="K688"/>
      <c r="L688" s="16"/>
      <c r="M688" s="16"/>
    </row>
    <row r="689" spans="1:13" ht="12.75">
      <c r="A689" s="14" t="s">
        <v>70</v>
      </c>
      <c r="B689" s="15">
        <v>87</v>
      </c>
      <c r="C689" s="16" t="s">
        <v>630</v>
      </c>
      <c r="D689" s="46">
        <v>1966</v>
      </c>
      <c r="E689" s="20" t="s">
        <v>250</v>
      </c>
      <c r="F689" s="15" t="s">
        <v>587</v>
      </c>
      <c r="G689" s="15">
        <v>1</v>
      </c>
      <c r="H689" s="18" t="s">
        <v>101</v>
      </c>
      <c r="I689" s="66"/>
      <c r="J689" s="67"/>
      <c r="K689"/>
      <c r="L689" s="16"/>
      <c r="M689" s="16"/>
    </row>
    <row r="690" spans="1:13" ht="12.75">
      <c r="A690" s="14" t="s">
        <v>65</v>
      </c>
      <c r="B690" s="15">
        <v>159</v>
      </c>
      <c r="C690" s="16" t="s">
        <v>402</v>
      </c>
      <c r="D690" s="46">
        <v>1965</v>
      </c>
      <c r="E690" s="20" t="s">
        <v>108</v>
      </c>
      <c r="F690" s="15" t="s">
        <v>103</v>
      </c>
      <c r="H690" s="18" t="s">
        <v>101</v>
      </c>
      <c r="I690" s="66"/>
      <c r="J690" s="67"/>
      <c r="K690"/>
      <c r="L690" s="16"/>
      <c r="M690" s="16"/>
    </row>
    <row r="691" spans="1:13" ht="12.75">
      <c r="A691" s="14" t="s">
        <v>65</v>
      </c>
      <c r="B691" s="15">
        <v>166</v>
      </c>
      <c r="C691" s="16" t="s">
        <v>415</v>
      </c>
      <c r="D691" s="46">
        <v>1959</v>
      </c>
      <c r="E691" s="20" t="s">
        <v>250</v>
      </c>
      <c r="F691" s="15" t="s">
        <v>416</v>
      </c>
      <c r="H691" s="18" t="s">
        <v>101</v>
      </c>
      <c r="I691" s="66"/>
      <c r="J691" s="67"/>
      <c r="K691"/>
      <c r="L691" s="16"/>
      <c r="M691" s="16"/>
    </row>
    <row r="692" spans="1:13" ht="12.75">
      <c r="A692" s="14" t="s">
        <v>65</v>
      </c>
      <c r="B692" s="15">
        <v>174</v>
      </c>
      <c r="C692" s="16" t="s">
        <v>2066</v>
      </c>
      <c r="D692" s="46">
        <v>1962</v>
      </c>
      <c r="E692" s="20" t="s">
        <v>2116</v>
      </c>
      <c r="F692" s="15" t="s">
        <v>1228</v>
      </c>
      <c r="H692" s="18" t="s">
        <v>101</v>
      </c>
      <c r="I692" s="66"/>
      <c r="J692" s="67"/>
      <c r="K692"/>
      <c r="L692" s="16"/>
      <c r="M692" s="16"/>
    </row>
    <row r="693" spans="1:13" ht="12.75">
      <c r="A693" s="14" t="s">
        <v>65</v>
      </c>
      <c r="B693" s="15">
        <v>187</v>
      </c>
      <c r="C693" s="16" t="s">
        <v>398</v>
      </c>
      <c r="D693" s="46">
        <v>1963</v>
      </c>
      <c r="E693" s="20" t="s">
        <v>108</v>
      </c>
      <c r="F693" s="15" t="s">
        <v>103</v>
      </c>
      <c r="H693" s="18" t="s">
        <v>101</v>
      </c>
      <c r="I693" s="66"/>
      <c r="J693" s="67"/>
      <c r="K693"/>
      <c r="L693" s="16"/>
      <c r="M693" s="16"/>
    </row>
    <row r="694" spans="1:13" ht="12.75">
      <c r="A694" s="14" t="s">
        <v>65</v>
      </c>
      <c r="B694" s="15">
        <v>231</v>
      </c>
      <c r="C694" s="16" t="s">
        <v>1885</v>
      </c>
      <c r="D694" s="46">
        <v>1939</v>
      </c>
      <c r="E694" s="20" t="s">
        <v>101</v>
      </c>
      <c r="F694" s="15" t="s">
        <v>103</v>
      </c>
      <c r="H694" s="18" t="s">
        <v>101</v>
      </c>
      <c r="I694" s="66"/>
      <c r="J694" s="67"/>
      <c r="K694"/>
      <c r="L694" s="16"/>
      <c r="M694" s="16"/>
    </row>
    <row r="695" spans="3:13" ht="12.75">
      <c r="C695" s="16"/>
      <c r="D695" s="46"/>
      <c r="E695" s="20"/>
      <c r="H695" s="18"/>
      <c r="I695" s="66"/>
      <c r="J695" s="67"/>
      <c r="K695"/>
      <c r="L695" s="16"/>
      <c r="M695" s="16"/>
    </row>
    <row r="696" spans="2:13" ht="18">
      <c r="B696" s="58" t="s">
        <v>1660</v>
      </c>
      <c r="H696" s="27"/>
      <c r="I696" s="17"/>
      <c r="J696" s="17"/>
      <c r="K696" s="17"/>
      <c r="L696"/>
      <c r="M696" s="16"/>
    </row>
    <row r="697" spans="8:13" ht="12.75">
      <c r="H697" s="27"/>
      <c r="I697" s="17"/>
      <c r="J697" s="17"/>
      <c r="K697" s="17"/>
      <c r="L697"/>
      <c r="M697" s="16"/>
    </row>
    <row r="698" spans="1:13" ht="15">
      <c r="A698" s="29" t="s">
        <v>66</v>
      </c>
      <c r="B698" s="29" t="s">
        <v>67</v>
      </c>
      <c r="C698" s="29" t="s">
        <v>74</v>
      </c>
      <c r="D698" s="29" t="s">
        <v>75</v>
      </c>
      <c r="E698" s="29" t="s">
        <v>73</v>
      </c>
      <c r="F698" s="29" t="s">
        <v>68</v>
      </c>
      <c r="G698" s="29" t="s">
        <v>615</v>
      </c>
      <c r="H698" s="29" t="s">
        <v>616</v>
      </c>
      <c r="I698" s="29" t="s">
        <v>69</v>
      </c>
      <c r="J698" s="29" t="s">
        <v>617</v>
      </c>
      <c r="K698" s="17"/>
      <c r="L698"/>
      <c r="M698" s="16"/>
    </row>
    <row r="699" spans="1:13" ht="12.75">
      <c r="A699" s="1">
        <v>1</v>
      </c>
      <c r="B699" s="2">
        <v>609</v>
      </c>
      <c r="C699" s="16" t="s">
        <v>17</v>
      </c>
      <c r="D699" s="83">
        <v>1963</v>
      </c>
      <c r="E699" s="20" t="s">
        <v>110</v>
      </c>
      <c r="F699" s="15" t="s">
        <v>111</v>
      </c>
      <c r="G699" s="15">
        <v>2</v>
      </c>
      <c r="H699" s="4">
        <v>0.11287534722222221</v>
      </c>
      <c r="I699" s="66">
        <v>0</v>
      </c>
      <c r="J699" s="67">
        <v>17.71866088759417</v>
      </c>
      <c r="K699" s="16"/>
      <c r="L699"/>
      <c r="M699" s="16"/>
    </row>
    <row r="700" spans="1:13" ht="12.75">
      <c r="A700" s="14">
        <v>2</v>
      </c>
      <c r="B700" s="15">
        <v>738</v>
      </c>
      <c r="C700" s="16" t="s">
        <v>1389</v>
      </c>
      <c r="D700" s="46">
        <v>1961</v>
      </c>
      <c r="E700" s="20" t="s">
        <v>401</v>
      </c>
      <c r="F700" s="15" t="s">
        <v>103</v>
      </c>
      <c r="G700" s="15">
        <v>2</v>
      </c>
      <c r="H700" s="18">
        <v>0.1319357638888889</v>
      </c>
      <c r="I700" s="66">
        <v>0.019060416666666677</v>
      </c>
      <c r="J700" s="67">
        <v>15.15889203237055</v>
      </c>
      <c r="K700"/>
      <c r="L700" s="16"/>
      <c r="M700" s="16"/>
    </row>
    <row r="701" spans="1:13" ht="12.75">
      <c r="A701" s="14" t="s">
        <v>70</v>
      </c>
      <c r="B701" s="15">
        <v>1073</v>
      </c>
      <c r="C701" s="16" t="s">
        <v>2275</v>
      </c>
      <c r="D701" s="46">
        <v>1966</v>
      </c>
      <c r="E701" s="20" t="s">
        <v>1214</v>
      </c>
      <c r="F701" s="15" t="s">
        <v>198</v>
      </c>
      <c r="H701" s="18" t="s">
        <v>101</v>
      </c>
      <c r="I701" s="66"/>
      <c r="J701" s="67"/>
      <c r="K701"/>
      <c r="L701" s="16"/>
      <c r="M701" s="16"/>
    </row>
    <row r="702" spans="1:11" ht="12.75">
      <c r="A702" s="1"/>
      <c r="B702" s="2"/>
      <c r="C702" s="16"/>
      <c r="D702" s="2"/>
      <c r="H702" s="78"/>
      <c r="I702" s="4"/>
      <c r="J702" s="79"/>
      <c r="K702" s="67"/>
    </row>
    <row r="703" spans="2:11" ht="18">
      <c r="B703" s="58" t="s">
        <v>1664</v>
      </c>
      <c r="H703" s="18"/>
      <c r="I703" s="27"/>
      <c r="J703" s="17"/>
      <c r="K703" s="17"/>
    </row>
    <row r="704" spans="8:11" ht="12.75">
      <c r="H704" s="18"/>
      <c r="I704" s="27"/>
      <c r="J704" s="17"/>
      <c r="K704" s="17"/>
    </row>
    <row r="705" spans="1:13" ht="15">
      <c r="A705" s="29" t="s">
        <v>66</v>
      </c>
      <c r="B705" s="29" t="s">
        <v>67</v>
      </c>
      <c r="C705" s="29" t="s">
        <v>74</v>
      </c>
      <c r="D705" s="29" t="s">
        <v>75</v>
      </c>
      <c r="E705" s="29" t="s">
        <v>73</v>
      </c>
      <c r="F705" s="29" t="s">
        <v>68</v>
      </c>
      <c r="G705" s="29" t="s">
        <v>615</v>
      </c>
      <c r="H705" s="29" t="s">
        <v>616</v>
      </c>
      <c r="I705" s="29" t="s">
        <v>69</v>
      </c>
      <c r="J705" s="29" t="s">
        <v>617</v>
      </c>
      <c r="K705" s="16"/>
      <c r="L705"/>
      <c r="M705" s="16"/>
    </row>
    <row r="706" spans="1:13" ht="12.75">
      <c r="A706" s="1">
        <v>1</v>
      </c>
      <c r="B706" s="2">
        <v>256</v>
      </c>
      <c r="C706" s="16" t="s">
        <v>27</v>
      </c>
      <c r="D706" s="83">
        <v>1956</v>
      </c>
      <c r="E706" s="20" t="s">
        <v>1214</v>
      </c>
      <c r="F706" s="15" t="s">
        <v>198</v>
      </c>
      <c r="G706" s="15">
        <v>2</v>
      </c>
      <c r="H706" s="4">
        <v>0.079490625</v>
      </c>
      <c r="I706" s="66">
        <v>0</v>
      </c>
      <c r="J706" s="67">
        <v>25.16019970908519</v>
      </c>
      <c r="K706" s="16"/>
      <c r="L706"/>
      <c r="M706" s="16"/>
    </row>
    <row r="707" spans="1:13" ht="12.75">
      <c r="A707" s="1">
        <v>2</v>
      </c>
      <c r="B707" s="2">
        <v>362</v>
      </c>
      <c r="C707" s="16" t="s">
        <v>148</v>
      </c>
      <c r="D707" s="83">
        <v>1952</v>
      </c>
      <c r="E707" s="20" t="s">
        <v>1220</v>
      </c>
      <c r="F707" s="15" t="s">
        <v>103</v>
      </c>
      <c r="G707" s="15">
        <v>2</v>
      </c>
      <c r="H707" s="4">
        <v>0.08142361111111111</v>
      </c>
      <c r="I707" s="66">
        <v>0.001932986111111118</v>
      </c>
      <c r="J707" s="67">
        <v>24.562899786780385</v>
      </c>
      <c r="K707" s="16"/>
      <c r="L707"/>
      <c r="M707" s="16"/>
    </row>
    <row r="708" spans="1:13" ht="12.75">
      <c r="A708" s="1">
        <v>3</v>
      </c>
      <c r="B708" s="2">
        <v>436</v>
      </c>
      <c r="C708" s="16" t="s">
        <v>175</v>
      </c>
      <c r="D708" s="83">
        <v>1947</v>
      </c>
      <c r="E708" s="20" t="s">
        <v>1182</v>
      </c>
      <c r="F708" s="15" t="s">
        <v>187</v>
      </c>
      <c r="G708" s="15">
        <v>2</v>
      </c>
      <c r="H708" s="4">
        <v>0.08547662037037036</v>
      </c>
      <c r="I708" s="66">
        <v>0.005985995370370367</v>
      </c>
      <c r="J708" s="67">
        <v>23.398211011783058</v>
      </c>
      <c r="K708" s="16"/>
      <c r="L708"/>
      <c r="M708" s="16"/>
    </row>
    <row r="709" spans="1:13" ht="12.75">
      <c r="A709" s="14">
        <v>4</v>
      </c>
      <c r="B709" s="15">
        <v>399</v>
      </c>
      <c r="C709" s="16" t="s">
        <v>506</v>
      </c>
      <c r="D709" s="46">
        <v>1946</v>
      </c>
      <c r="E709" s="20" t="s">
        <v>101</v>
      </c>
      <c r="F709" s="15" t="s">
        <v>163</v>
      </c>
      <c r="G709" s="15">
        <v>2</v>
      </c>
      <c r="H709" s="18">
        <v>0.08848125</v>
      </c>
      <c r="I709" s="66">
        <v>0.008990625000000002</v>
      </c>
      <c r="J709" s="67">
        <v>22.60365896729533</v>
      </c>
      <c r="K709"/>
      <c r="L709" s="16"/>
      <c r="M709" s="16"/>
    </row>
    <row r="710" spans="1:13" ht="12.75">
      <c r="A710" s="14">
        <v>5</v>
      </c>
      <c r="B710" s="15">
        <v>468</v>
      </c>
      <c r="C710" s="16" t="s">
        <v>143</v>
      </c>
      <c r="D710" s="46">
        <v>1943</v>
      </c>
      <c r="E710" s="20" t="s">
        <v>108</v>
      </c>
      <c r="F710" s="15" t="s">
        <v>103</v>
      </c>
      <c r="G710" s="15">
        <v>2</v>
      </c>
      <c r="H710" s="18">
        <v>0.08949293981481482</v>
      </c>
      <c r="I710" s="66">
        <v>0.010002314814814825</v>
      </c>
      <c r="J710" s="67">
        <v>22.34813164187636</v>
      </c>
      <c r="K710"/>
      <c r="L710" s="16"/>
      <c r="M710" s="16"/>
    </row>
    <row r="711" spans="1:13" ht="12.75">
      <c r="A711" s="14">
        <v>6</v>
      </c>
      <c r="B711" s="15">
        <v>460</v>
      </c>
      <c r="C711" s="16" t="s">
        <v>1299</v>
      </c>
      <c r="D711" s="46">
        <v>1952</v>
      </c>
      <c r="E711" s="20" t="s">
        <v>101</v>
      </c>
      <c r="F711" s="15" t="s">
        <v>107</v>
      </c>
      <c r="G711" s="15">
        <v>2</v>
      </c>
      <c r="H711" s="18">
        <v>0.09047453703703705</v>
      </c>
      <c r="I711" s="66">
        <v>0.010983912037037052</v>
      </c>
      <c r="J711" s="67">
        <v>22.105667135729817</v>
      </c>
      <c r="K711"/>
      <c r="L711" s="16"/>
      <c r="M711" s="16"/>
    </row>
    <row r="712" spans="1:13" ht="12.75">
      <c r="A712" s="14">
        <v>7</v>
      </c>
      <c r="B712" s="15">
        <v>1084</v>
      </c>
      <c r="C712" s="16" t="s">
        <v>2167</v>
      </c>
      <c r="D712" s="46">
        <v>1952</v>
      </c>
      <c r="E712" s="20" t="s">
        <v>101</v>
      </c>
      <c r="F712" s="15" t="s">
        <v>1855</v>
      </c>
      <c r="G712" s="15">
        <v>2</v>
      </c>
      <c r="H712" s="18">
        <v>0.0924611111111111</v>
      </c>
      <c r="I712" s="66">
        <v>0.01297048611111111</v>
      </c>
      <c r="J712" s="67">
        <v>21.63071561617497</v>
      </c>
      <c r="K712"/>
      <c r="L712" s="16"/>
      <c r="M712" s="16"/>
    </row>
    <row r="713" spans="1:13" ht="12.75">
      <c r="A713" s="14">
        <v>8</v>
      </c>
      <c r="B713" s="15">
        <v>395</v>
      </c>
      <c r="C713" s="16" t="s">
        <v>216</v>
      </c>
      <c r="D713" s="46">
        <v>1952</v>
      </c>
      <c r="E713" s="20" t="s">
        <v>1258</v>
      </c>
      <c r="F713" s="15" t="s">
        <v>105</v>
      </c>
      <c r="G713" s="15">
        <v>2</v>
      </c>
      <c r="H713" s="18">
        <v>0.09439780092592592</v>
      </c>
      <c r="I713" s="66">
        <v>0.014907175925925928</v>
      </c>
      <c r="J713" s="67">
        <v>21.18693423345108</v>
      </c>
      <c r="K713"/>
      <c r="L713" s="16"/>
      <c r="M713" s="16"/>
    </row>
    <row r="714" spans="1:13" ht="12.75">
      <c r="A714" s="14">
        <v>9</v>
      </c>
      <c r="B714" s="15">
        <v>471</v>
      </c>
      <c r="C714" s="16" t="s">
        <v>461</v>
      </c>
      <c r="D714" s="46">
        <v>1954</v>
      </c>
      <c r="E714" s="20" t="s">
        <v>1214</v>
      </c>
      <c r="F714" s="15" t="s">
        <v>198</v>
      </c>
      <c r="G714" s="15">
        <v>2</v>
      </c>
      <c r="H714" s="18">
        <v>0.09581550925925926</v>
      </c>
      <c r="I714" s="66">
        <v>0.016324884259259265</v>
      </c>
      <c r="J714" s="67">
        <v>20.873447476946193</v>
      </c>
      <c r="K714"/>
      <c r="L714" s="16"/>
      <c r="M714" s="16"/>
    </row>
    <row r="715" spans="1:13" ht="12.75">
      <c r="A715" s="14">
        <v>10</v>
      </c>
      <c r="B715" s="15">
        <v>639</v>
      </c>
      <c r="C715" s="16" t="s">
        <v>1936</v>
      </c>
      <c r="D715" s="46">
        <v>1953</v>
      </c>
      <c r="E715" s="20" t="s">
        <v>1937</v>
      </c>
      <c r="F715" s="15" t="s">
        <v>107</v>
      </c>
      <c r="G715" s="15">
        <v>2</v>
      </c>
      <c r="H715" s="18">
        <v>0.10155752314814814</v>
      </c>
      <c r="I715" s="66">
        <v>0.022066898148148148</v>
      </c>
      <c r="J715" s="67">
        <v>19.693272718777102</v>
      </c>
      <c r="K715"/>
      <c r="L715" s="16"/>
      <c r="M715" s="16"/>
    </row>
    <row r="716" spans="1:13" ht="12.75">
      <c r="A716" s="14">
        <v>11</v>
      </c>
      <c r="B716" s="15">
        <v>630</v>
      </c>
      <c r="C716" s="16" t="s">
        <v>14</v>
      </c>
      <c r="D716" s="46">
        <v>1939</v>
      </c>
      <c r="E716" s="20" t="s">
        <v>229</v>
      </c>
      <c r="F716" s="15" t="s">
        <v>103</v>
      </c>
      <c r="G716" s="15">
        <v>2</v>
      </c>
      <c r="H716" s="18">
        <v>0.11180081018518519</v>
      </c>
      <c r="I716" s="66">
        <v>0.03231018518518519</v>
      </c>
      <c r="J716" s="67">
        <v>17.888958019957368</v>
      </c>
      <c r="K716"/>
      <c r="L716" s="16"/>
      <c r="M716" s="16"/>
    </row>
    <row r="717" spans="1:13" ht="12.75">
      <c r="A717" s="14">
        <v>12</v>
      </c>
      <c r="B717" s="15">
        <v>694</v>
      </c>
      <c r="C717" s="16" t="s">
        <v>1384</v>
      </c>
      <c r="D717" s="46">
        <v>1948</v>
      </c>
      <c r="E717" s="20" t="s">
        <v>1942</v>
      </c>
      <c r="F717" s="15" t="s">
        <v>103</v>
      </c>
      <c r="G717" s="15">
        <v>2</v>
      </c>
      <c r="H717" s="18">
        <v>0.11543402777777778</v>
      </c>
      <c r="I717" s="66">
        <v>0.035943402777777786</v>
      </c>
      <c r="J717" s="67">
        <v>17.325913671228754</v>
      </c>
      <c r="K717"/>
      <c r="L717" s="16"/>
      <c r="M717" s="16"/>
    </row>
    <row r="718" spans="1:13" ht="12.75">
      <c r="A718" s="14" t="s">
        <v>70</v>
      </c>
      <c r="B718" s="15">
        <v>577</v>
      </c>
      <c r="C718" s="16" t="s">
        <v>351</v>
      </c>
      <c r="D718" s="46">
        <v>1956</v>
      </c>
      <c r="E718" s="20" t="s">
        <v>101</v>
      </c>
      <c r="F718" s="15" t="s">
        <v>107</v>
      </c>
      <c r="G718" s="15">
        <v>1</v>
      </c>
      <c r="H718" s="18" t="s">
        <v>101</v>
      </c>
      <c r="I718" s="66"/>
      <c r="J718" s="67"/>
      <c r="K718"/>
      <c r="L718" s="16"/>
      <c r="M718" s="16"/>
    </row>
    <row r="719" spans="1:13" ht="12.75">
      <c r="A719" s="1" t="s">
        <v>65</v>
      </c>
      <c r="B719" s="2">
        <v>666</v>
      </c>
      <c r="C719" s="16" t="s">
        <v>71</v>
      </c>
      <c r="D719" s="83">
        <v>1953</v>
      </c>
      <c r="E719" s="20" t="s">
        <v>1827</v>
      </c>
      <c r="F719" s="15" t="s">
        <v>2277</v>
      </c>
      <c r="H719" s="4" t="s">
        <v>101</v>
      </c>
      <c r="I719" s="66"/>
      <c r="J719" s="67"/>
      <c r="K719" s="16"/>
      <c r="L719"/>
      <c r="M719" s="16"/>
    </row>
    <row r="720" spans="1:13" ht="12.75">
      <c r="A720" s="1" t="s">
        <v>65</v>
      </c>
      <c r="B720" s="2">
        <v>735</v>
      </c>
      <c r="C720" s="16" t="s">
        <v>22</v>
      </c>
      <c r="D720" s="83">
        <v>1949</v>
      </c>
      <c r="E720" s="20" t="s">
        <v>250</v>
      </c>
      <c r="F720" s="15" t="s">
        <v>103</v>
      </c>
      <c r="H720" s="4" t="s">
        <v>101</v>
      </c>
      <c r="I720" s="66"/>
      <c r="J720" s="67"/>
      <c r="K720" s="16"/>
      <c r="L720"/>
      <c r="M720" s="16"/>
    </row>
    <row r="721" spans="1:13" ht="12.75">
      <c r="A721" s="1" t="s">
        <v>65</v>
      </c>
      <c r="B721" s="2">
        <v>769</v>
      </c>
      <c r="C721" s="16" t="s">
        <v>342</v>
      </c>
      <c r="D721" s="83">
        <v>1947</v>
      </c>
      <c r="E721" s="20" t="s">
        <v>1397</v>
      </c>
      <c r="F721" s="15" t="s">
        <v>103</v>
      </c>
      <c r="H721" s="4" t="s">
        <v>101</v>
      </c>
      <c r="I721" s="66"/>
      <c r="J721" s="67"/>
      <c r="K721" s="16"/>
      <c r="L721"/>
      <c r="M721" s="16"/>
    </row>
    <row r="722" spans="1:13" ht="12.75">
      <c r="A722" s="1"/>
      <c r="B722" s="2"/>
      <c r="C722" s="16"/>
      <c r="D722" s="2"/>
      <c r="F722" s="2"/>
      <c r="H722" s="4"/>
      <c r="I722" s="79"/>
      <c r="J722" s="67"/>
      <c r="K722" s="17"/>
      <c r="L722"/>
      <c r="M722" s="16"/>
    </row>
    <row r="723" spans="2:13" ht="18">
      <c r="B723" s="58" t="s">
        <v>632</v>
      </c>
      <c r="H723" s="27"/>
      <c r="I723" s="17"/>
      <c r="J723" s="17"/>
      <c r="K723" s="17"/>
      <c r="L723"/>
      <c r="M723" s="16"/>
    </row>
    <row r="724" spans="8:13" ht="12.75">
      <c r="H724" s="27"/>
      <c r="I724" s="17"/>
      <c r="J724" s="17"/>
      <c r="K724" s="17"/>
      <c r="L724"/>
      <c r="M724" s="16"/>
    </row>
    <row r="725" spans="1:13" ht="15">
      <c r="A725" s="29" t="s">
        <v>66</v>
      </c>
      <c r="B725" s="29" t="s">
        <v>67</v>
      </c>
      <c r="C725" s="29" t="s">
        <v>74</v>
      </c>
      <c r="D725" s="29" t="s">
        <v>75</v>
      </c>
      <c r="E725" s="29" t="s">
        <v>73</v>
      </c>
      <c r="F725" s="29" t="s">
        <v>68</v>
      </c>
      <c r="G725" s="29" t="s">
        <v>615</v>
      </c>
      <c r="H725" s="29" t="s">
        <v>616</v>
      </c>
      <c r="I725" s="29" t="s">
        <v>69</v>
      </c>
      <c r="J725" s="29" t="s">
        <v>617</v>
      </c>
      <c r="K725" s="16"/>
      <c r="L725"/>
      <c r="M725" s="16"/>
    </row>
    <row r="726" spans="1:13" ht="12.75">
      <c r="A726" s="1">
        <v>1</v>
      </c>
      <c r="B726" s="80">
        <v>241</v>
      </c>
      <c r="C726" s="8" t="s">
        <v>282</v>
      </c>
      <c r="D726" s="81">
        <v>1985</v>
      </c>
      <c r="E726" s="20" t="s">
        <v>1198</v>
      </c>
      <c r="F726" s="15" t="s">
        <v>103</v>
      </c>
      <c r="G726" s="15">
        <v>2</v>
      </c>
      <c r="H726" s="82">
        <v>0.07312615740740741</v>
      </c>
      <c r="I726" s="66">
        <v>0</v>
      </c>
      <c r="J726" s="67">
        <v>27.349994460359916</v>
      </c>
      <c r="K726" s="16"/>
      <c r="L726"/>
      <c r="M726" s="16"/>
    </row>
    <row r="727" spans="1:13" ht="12.75">
      <c r="A727" s="1">
        <v>2</v>
      </c>
      <c r="B727" s="80">
        <v>280</v>
      </c>
      <c r="C727" s="8" t="s">
        <v>1256</v>
      </c>
      <c r="D727" s="81">
        <v>1984</v>
      </c>
      <c r="E727" s="20" t="s">
        <v>101</v>
      </c>
      <c r="F727" s="15" t="s">
        <v>103</v>
      </c>
      <c r="G727" s="15">
        <v>2</v>
      </c>
      <c r="H727" s="82">
        <v>0.07318587962962964</v>
      </c>
      <c r="I727" s="66">
        <v>5.97222222222249E-05</v>
      </c>
      <c r="J727" s="67">
        <v>27.32767591400638</v>
      </c>
      <c r="K727" s="16"/>
      <c r="L727"/>
      <c r="M727" s="16"/>
    </row>
    <row r="728" spans="1:13" ht="12.75">
      <c r="A728" s="1">
        <v>3</v>
      </c>
      <c r="B728" s="80">
        <v>246</v>
      </c>
      <c r="C728" s="8" t="s">
        <v>1886</v>
      </c>
      <c r="D728" s="81">
        <v>1971</v>
      </c>
      <c r="E728" s="20" t="s">
        <v>1825</v>
      </c>
      <c r="F728" s="15" t="s">
        <v>106</v>
      </c>
      <c r="G728" s="15">
        <v>2</v>
      </c>
      <c r="H728" s="82">
        <v>0.07356469907407408</v>
      </c>
      <c r="I728" s="66">
        <v>0.00043854166666666694</v>
      </c>
      <c r="J728" s="67">
        <v>27.186952779976053</v>
      </c>
      <c r="K728" s="16"/>
      <c r="L728"/>
      <c r="M728" s="16"/>
    </row>
    <row r="729" spans="1:13" ht="12.75">
      <c r="A729" s="1">
        <v>4</v>
      </c>
      <c r="B729" s="80">
        <v>243</v>
      </c>
      <c r="C729" s="8" t="s">
        <v>426</v>
      </c>
      <c r="D729" s="81">
        <v>1984</v>
      </c>
      <c r="E729" s="20" t="s">
        <v>110</v>
      </c>
      <c r="F729" s="15" t="s">
        <v>111</v>
      </c>
      <c r="G729" s="15">
        <v>2</v>
      </c>
      <c r="H729" s="82">
        <v>0.07494189814814815</v>
      </c>
      <c r="I729" s="66">
        <v>0.0018157407407407428</v>
      </c>
      <c r="J729" s="67">
        <v>26.68734111920037</v>
      </c>
      <c r="K729" s="16"/>
      <c r="L729"/>
      <c r="M729" s="16"/>
    </row>
    <row r="730" spans="1:13" ht="12.75">
      <c r="A730" s="1">
        <v>5</v>
      </c>
      <c r="B730" s="80">
        <v>245</v>
      </c>
      <c r="C730" s="8" t="s">
        <v>939</v>
      </c>
      <c r="D730" s="81">
        <v>1990</v>
      </c>
      <c r="E730" s="20" t="s">
        <v>1214</v>
      </c>
      <c r="F730" s="15" t="s">
        <v>198</v>
      </c>
      <c r="G730" s="15">
        <v>2</v>
      </c>
      <c r="H730" s="82">
        <v>0.07530162037037037</v>
      </c>
      <c r="I730" s="66">
        <v>0.0021754629629629624</v>
      </c>
      <c r="J730" s="67">
        <v>26.559853428957002</v>
      </c>
      <c r="K730" s="16"/>
      <c r="L730"/>
      <c r="M730" s="16"/>
    </row>
    <row r="731" spans="1:13" ht="12.75">
      <c r="A731" s="1">
        <v>6</v>
      </c>
      <c r="B731" s="80">
        <v>310</v>
      </c>
      <c r="C731" s="8" t="s">
        <v>51</v>
      </c>
      <c r="D731" s="81">
        <v>1997</v>
      </c>
      <c r="E731" s="20" t="s">
        <v>2107</v>
      </c>
      <c r="F731" s="15" t="s">
        <v>107</v>
      </c>
      <c r="G731" s="15">
        <v>2</v>
      </c>
      <c r="H731" s="82">
        <v>0.07530277777777777</v>
      </c>
      <c r="I731" s="66">
        <v>0.0021766203703703635</v>
      </c>
      <c r="J731" s="67">
        <v>26.55944520270021</v>
      </c>
      <c r="K731" s="16"/>
      <c r="L731"/>
      <c r="M731" s="16"/>
    </row>
    <row r="732" spans="1:13" ht="12.75">
      <c r="A732" s="1">
        <v>7</v>
      </c>
      <c r="B732" s="80">
        <v>248</v>
      </c>
      <c r="C732" s="8" t="s">
        <v>94</v>
      </c>
      <c r="D732" s="81">
        <v>1981</v>
      </c>
      <c r="E732" s="20" t="s">
        <v>1225</v>
      </c>
      <c r="F732" s="15" t="s">
        <v>1400</v>
      </c>
      <c r="G732" s="15">
        <v>2</v>
      </c>
      <c r="H732" s="82">
        <v>0.07530625</v>
      </c>
      <c r="I732" s="66">
        <v>0.0021800925925925946</v>
      </c>
      <c r="J732" s="67">
        <v>26.55822059921985</v>
      </c>
      <c r="K732" s="16"/>
      <c r="L732"/>
      <c r="M732" s="16"/>
    </row>
    <row r="733" spans="1:13" ht="12.75">
      <c r="A733" s="1">
        <v>8</v>
      </c>
      <c r="B733" s="80">
        <v>252</v>
      </c>
      <c r="C733" s="8" t="s">
        <v>1094</v>
      </c>
      <c r="D733" s="81">
        <v>1967</v>
      </c>
      <c r="E733" s="20" t="s">
        <v>101</v>
      </c>
      <c r="F733" s="15" t="s">
        <v>24</v>
      </c>
      <c r="G733" s="15">
        <v>2</v>
      </c>
      <c r="H733" s="82">
        <v>0.07531886574074075</v>
      </c>
      <c r="I733" s="66">
        <v>0.0021927083333333347</v>
      </c>
      <c r="J733" s="67">
        <v>26.55377215695615</v>
      </c>
      <c r="K733" s="16"/>
      <c r="L733"/>
      <c r="M733" s="16"/>
    </row>
    <row r="734" spans="1:13" ht="12.75">
      <c r="A734" s="1">
        <v>9</v>
      </c>
      <c r="B734" s="80">
        <v>333</v>
      </c>
      <c r="C734" s="8" t="s">
        <v>902</v>
      </c>
      <c r="D734" s="81">
        <v>1987</v>
      </c>
      <c r="E734" s="20" t="s">
        <v>1220</v>
      </c>
      <c r="F734" s="15" t="s">
        <v>53</v>
      </c>
      <c r="G734" s="15">
        <v>2</v>
      </c>
      <c r="H734" s="82">
        <v>0.07584525462962963</v>
      </c>
      <c r="I734" s="66">
        <v>0.0027190972222222165</v>
      </c>
      <c r="J734" s="67">
        <v>26.369480988184094</v>
      </c>
      <c r="K734" s="16"/>
      <c r="L734"/>
      <c r="M734" s="16"/>
    </row>
    <row r="735" spans="1:13" ht="12.75">
      <c r="A735" s="1">
        <v>10</v>
      </c>
      <c r="B735" s="80">
        <v>327</v>
      </c>
      <c r="C735" s="8" t="s">
        <v>1262</v>
      </c>
      <c r="D735" s="81">
        <v>1988</v>
      </c>
      <c r="E735" s="20" t="s">
        <v>101</v>
      </c>
      <c r="F735" s="15" t="s">
        <v>107</v>
      </c>
      <c r="G735" s="15">
        <v>2</v>
      </c>
      <c r="H735" s="82">
        <v>0.07643171296296296</v>
      </c>
      <c r="I735" s="66">
        <v>0.0033055555555555477</v>
      </c>
      <c r="J735" s="67">
        <v>26.167148719657167</v>
      </c>
      <c r="K735" s="16"/>
      <c r="L735"/>
      <c r="M735" s="16"/>
    </row>
    <row r="736" spans="1:13" ht="12.75">
      <c r="A736" s="1">
        <v>11</v>
      </c>
      <c r="B736" s="80">
        <v>250</v>
      </c>
      <c r="C736" s="8" t="s">
        <v>16</v>
      </c>
      <c r="D736" s="81">
        <v>1982</v>
      </c>
      <c r="E736" s="20" t="s">
        <v>1213</v>
      </c>
      <c r="F736" s="15" t="s">
        <v>107</v>
      </c>
      <c r="G736" s="15">
        <v>2</v>
      </c>
      <c r="H736" s="82">
        <v>0.07669143518518519</v>
      </c>
      <c r="I736" s="66">
        <v>0.0035652777777777783</v>
      </c>
      <c r="J736" s="67">
        <v>26.078531392333996</v>
      </c>
      <c r="K736" s="16"/>
      <c r="L736"/>
      <c r="M736" s="16"/>
    </row>
    <row r="737" spans="1:13" ht="12.75">
      <c r="A737" s="1">
        <v>12</v>
      </c>
      <c r="B737" s="80">
        <v>271</v>
      </c>
      <c r="C737" s="8" t="s">
        <v>1888</v>
      </c>
      <c r="D737" s="81">
        <v>1999</v>
      </c>
      <c r="E737" s="20" t="s">
        <v>101</v>
      </c>
      <c r="F737" s="15" t="s">
        <v>107</v>
      </c>
      <c r="G737" s="15">
        <v>2</v>
      </c>
      <c r="H737" s="82">
        <v>0.07672557870370371</v>
      </c>
      <c r="I737" s="66">
        <v>0.0035994212962962985</v>
      </c>
      <c r="J737" s="67">
        <v>26.066926229693667</v>
      </c>
      <c r="K737" s="16"/>
      <c r="L737"/>
      <c r="M737" s="16"/>
    </row>
    <row r="738" spans="1:13" ht="12.75">
      <c r="A738" s="1">
        <v>13</v>
      </c>
      <c r="B738" s="80">
        <v>562</v>
      </c>
      <c r="C738" s="8" t="s">
        <v>474</v>
      </c>
      <c r="D738" s="81">
        <v>1975</v>
      </c>
      <c r="E738" s="20" t="s">
        <v>1213</v>
      </c>
      <c r="F738" s="15" t="s">
        <v>103</v>
      </c>
      <c r="G738" s="15">
        <v>2</v>
      </c>
      <c r="H738" s="82">
        <v>0.07702025462962962</v>
      </c>
      <c r="I738" s="66">
        <v>0.003894097222222212</v>
      </c>
      <c r="J738" s="67">
        <v>25.967195377598788</v>
      </c>
      <c r="K738" s="16"/>
      <c r="L738"/>
      <c r="M738" s="16"/>
    </row>
    <row r="739" spans="1:13" ht="12.75">
      <c r="A739" s="1">
        <v>14</v>
      </c>
      <c r="B739" s="80">
        <v>473</v>
      </c>
      <c r="C739" s="8" t="s">
        <v>1758</v>
      </c>
      <c r="D739" s="81">
        <v>1983</v>
      </c>
      <c r="E739" s="20" t="s">
        <v>390</v>
      </c>
      <c r="F739" s="15" t="s">
        <v>103</v>
      </c>
      <c r="G739" s="15">
        <v>2</v>
      </c>
      <c r="H739" s="82">
        <v>0.077071875</v>
      </c>
      <c r="I739" s="66">
        <v>0.0039457175925925875</v>
      </c>
      <c r="J739" s="67">
        <v>25.949803349146496</v>
      </c>
      <c r="K739" s="16"/>
      <c r="L739"/>
      <c r="M739" s="16"/>
    </row>
    <row r="740" spans="1:13" ht="12.75">
      <c r="A740" s="1">
        <v>15</v>
      </c>
      <c r="B740" s="80">
        <v>262</v>
      </c>
      <c r="C740" s="8" t="s">
        <v>337</v>
      </c>
      <c r="D740" s="81">
        <v>1969</v>
      </c>
      <c r="E740" s="20" t="s">
        <v>40</v>
      </c>
      <c r="F740" s="15" t="s">
        <v>103</v>
      </c>
      <c r="G740" s="15">
        <v>2</v>
      </c>
      <c r="H740" s="82">
        <v>0.0770880787037037</v>
      </c>
      <c r="I740" s="66">
        <v>0.003961921296296286</v>
      </c>
      <c r="J740" s="67">
        <v>25.944348771321888</v>
      </c>
      <c r="K740" s="16"/>
      <c r="L740"/>
      <c r="M740" s="16"/>
    </row>
    <row r="741" spans="1:13" ht="12.75">
      <c r="A741" s="1">
        <v>16</v>
      </c>
      <c r="B741" s="80">
        <v>292</v>
      </c>
      <c r="C741" s="8" t="s">
        <v>1093</v>
      </c>
      <c r="D741" s="81">
        <v>1974</v>
      </c>
      <c r="E741" s="20" t="s">
        <v>983</v>
      </c>
      <c r="F741" s="15" t="s">
        <v>105</v>
      </c>
      <c r="G741" s="15">
        <v>2</v>
      </c>
      <c r="H741" s="82">
        <v>0.07712453703703703</v>
      </c>
      <c r="I741" s="66">
        <v>0.003998379629629623</v>
      </c>
      <c r="J741" s="67">
        <v>25.93208435130771</v>
      </c>
      <c r="K741" s="16"/>
      <c r="L741"/>
      <c r="M741" s="16"/>
    </row>
    <row r="742" spans="1:13" ht="12.75">
      <c r="A742" s="1">
        <v>17</v>
      </c>
      <c r="B742" s="80">
        <v>273</v>
      </c>
      <c r="C742" s="8" t="s">
        <v>584</v>
      </c>
      <c r="D742" s="81">
        <v>1985</v>
      </c>
      <c r="E742" s="20" t="s">
        <v>1225</v>
      </c>
      <c r="F742" s="15" t="s">
        <v>103</v>
      </c>
      <c r="G742" s="15">
        <v>2</v>
      </c>
      <c r="H742" s="82">
        <v>0.07713796296296295</v>
      </c>
      <c r="I742" s="66">
        <v>0.004011805555555539</v>
      </c>
      <c r="J742" s="67">
        <v>25.927570850688404</v>
      </c>
      <c r="K742" s="16"/>
      <c r="L742"/>
      <c r="M742" s="16"/>
    </row>
    <row r="743" spans="1:13" ht="12.75">
      <c r="A743" s="1">
        <v>18</v>
      </c>
      <c r="B743" s="80">
        <v>279</v>
      </c>
      <c r="C743" s="8" t="s">
        <v>1887</v>
      </c>
      <c r="D743" s="81">
        <v>1983</v>
      </c>
      <c r="E743" s="20" t="s">
        <v>286</v>
      </c>
      <c r="F743" s="15" t="s">
        <v>1855</v>
      </c>
      <c r="G743" s="15">
        <v>2</v>
      </c>
      <c r="H743" s="82">
        <v>0.07726886574074075</v>
      </c>
      <c r="I743" s="66">
        <v>0.004142708333333342</v>
      </c>
      <c r="J743" s="67">
        <v>25.883646418605068</v>
      </c>
      <c r="K743" s="16"/>
      <c r="L743"/>
      <c r="M743" s="16"/>
    </row>
    <row r="744" spans="1:13" ht="12.75">
      <c r="A744" s="1">
        <v>19</v>
      </c>
      <c r="B744" s="80">
        <v>260</v>
      </c>
      <c r="C744" s="8" t="s">
        <v>912</v>
      </c>
      <c r="D744" s="81">
        <v>1984</v>
      </c>
      <c r="E744" s="20" t="s">
        <v>101</v>
      </c>
      <c r="F744" s="15" t="s">
        <v>103</v>
      </c>
      <c r="G744" s="15">
        <v>2</v>
      </c>
      <c r="H744" s="82">
        <v>0.07750648148148148</v>
      </c>
      <c r="I744" s="66">
        <v>0.004380324074074071</v>
      </c>
      <c r="J744" s="67">
        <v>25.80429354773197</v>
      </c>
      <c r="K744" s="16"/>
      <c r="L744"/>
      <c r="M744" s="16"/>
    </row>
    <row r="745" spans="1:13" ht="12.75">
      <c r="A745" s="1">
        <v>20</v>
      </c>
      <c r="B745" s="80">
        <v>282</v>
      </c>
      <c r="C745" s="8" t="s">
        <v>460</v>
      </c>
      <c r="D745" s="81">
        <v>1979</v>
      </c>
      <c r="E745" s="20" t="s">
        <v>389</v>
      </c>
      <c r="F745" s="15" t="s">
        <v>103</v>
      </c>
      <c r="G745" s="15">
        <v>2</v>
      </c>
      <c r="H745" s="82">
        <v>0.0775150462962963</v>
      </c>
      <c r="I745" s="66">
        <v>0.004388888888888887</v>
      </c>
      <c r="J745" s="67">
        <v>25.801442372299285</v>
      </c>
      <c r="K745" s="16"/>
      <c r="L745"/>
      <c r="M745" s="16"/>
    </row>
    <row r="746" spans="1:13" ht="12.75">
      <c r="A746" s="1">
        <v>21</v>
      </c>
      <c r="B746" s="80">
        <v>253</v>
      </c>
      <c r="C746" s="8" t="s">
        <v>580</v>
      </c>
      <c r="D746" s="81">
        <v>1981</v>
      </c>
      <c r="E746" s="20" t="s">
        <v>101</v>
      </c>
      <c r="F746" s="15" t="s">
        <v>107</v>
      </c>
      <c r="G746" s="15">
        <v>2</v>
      </c>
      <c r="H746" s="82">
        <v>0.0777726851851852</v>
      </c>
      <c r="I746" s="66">
        <v>0.004646527777777784</v>
      </c>
      <c r="J746" s="67">
        <v>25.715969498002845</v>
      </c>
      <c r="K746" s="16"/>
      <c r="L746"/>
      <c r="M746" s="16"/>
    </row>
    <row r="747" spans="1:13" ht="12.75">
      <c r="A747" s="1">
        <v>22</v>
      </c>
      <c r="B747" s="80">
        <v>277</v>
      </c>
      <c r="C747" s="8" t="s">
        <v>513</v>
      </c>
      <c r="D747" s="81">
        <v>1981</v>
      </c>
      <c r="E747" s="20" t="s">
        <v>1225</v>
      </c>
      <c r="F747" s="15" t="s">
        <v>105</v>
      </c>
      <c r="G747" s="15">
        <v>2</v>
      </c>
      <c r="H747" s="82">
        <v>0.07782453703703703</v>
      </c>
      <c r="I747" s="66">
        <v>0.004698379629629615</v>
      </c>
      <c r="J747" s="67">
        <v>25.698835818942186</v>
      </c>
      <c r="K747" s="16"/>
      <c r="L747"/>
      <c r="M747" s="16"/>
    </row>
    <row r="748" spans="1:13" ht="12.75">
      <c r="A748" s="1">
        <v>23</v>
      </c>
      <c r="B748" s="80">
        <v>284</v>
      </c>
      <c r="C748" s="8" t="s">
        <v>1905</v>
      </c>
      <c r="D748" s="81">
        <v>1989</v>
      </c>
      <c r="E748" s="20" t="s">
        <v>1220</v>
      </c>
      <c r="F748" s="15" t="s">
        <v>53</v>
      </c>
      <c r="G748" s="15">
        <v>2</v>
      </c>
      <c r="H748" s="82">
        <v>0.0778357638888889</v>
      </c>
      <c r="I748" s="66">
        <v>0.004709606481481485</v>
      </c>
      <c r="J748" s="67">
        <v>25.695129077874977</v>
      </c>
      <c r="K748" s="16"/>
      <c r="L748"/>
      <c r="M748" s="16"/>
    </row>
    <row r="749" spans="1:13" ht="12.75">
      <c r="A749" s="1">
        <v>24</v>
      </c>
      <c r="B749" s="80">
        <v>267</v>
      </c>
      <c r="C749" s="8" t="s">
        <v>288</v>
      </c>
      <c r="D749" s="81">
        <v>1983</v>
      </c>
      <c r="E749" s="20" t="s">
        <v>441</v>
      </c>
      <c r="F749" s="15" t="s">
        <v>103</v>
      </c>
      <c r="G749" s="15">
        <v>2</v>
      </c>
      <c r="H749" s="82">
        <v>0.0778454861111111</v>
      </c>
      <c r="I749" s="66">
        <v>0.004719328703703687</v>
      </c>
      <c r="J749" s="67">
        <v>25.69191998037423</v>
      </c>
      <c r="K749" s="16"/>
      <c r="L749"/>
      <c r="M749" s="16"/>
    </row>
    <row r="750" spans="1:13" ht="12.75">
      <c r="A750" s="1">
        <v>25</v>
      </c>
      <c r="B750" s="80">
        <v>259</v>
      </c>
      <c r="C750" s="8" t="s">
        <v>1890</v>
      </c>
      <c r="D750" s="81">
        <v>1989</v>
      </c>
      <c r="E750" s="20" t="s">
        <v>1824</v>
      </c>
      <c r="F750" s="15" t="s">
        <v>103</v>
      </c>
      <c r="G750" s="15">
        <v>2</v>
      </c>
      <c r="H750" s="82">
        <v>0.07794849537037037</v>
      </c>
      <c r="I750" s="66">
        <v>0.004822337962962955</v>
      </c>
      <c r="J750" s="67">
        <v>25.657968001781803</v>
      </c>
      <c r="K750" s="16"/>
      <c r="L750"/>
      <c r="M750" s="16"/>
    </row>
    <row r="751" spans="1:13" ht="12.75">
      <c r="A751" s="1">
        <v>26</v>
      </c>
      <c r="B751" s="80">
        <v>290</v>
      </c>
      <c r="C751" s="8" t="s">
        <v>997</v>
      </c>
      <c r="D751" s="81">
        <v>1979</v>
      </c>
      <c r="E751" s="20" t="s">
        <v>101</v>
      </c>
      <c r="F751" s="15" t="s">
        <v>111</v>
      </c>
      <c r="G751" s="15">
        <v>2</v>
      </c>
      <c r="H751" s="82">
        <v>0.077984375</v>
      </c>
      <c r="I751" s="66">
        <v>0.004858217592592584</v>
      </c>
      <c r="J751" s="67">
        <v>25.646163093568425</v>
      </c>
      <c r="K751" s="16"/>
      <c r="L751"/>
      <c r="M751" s="16"/>
    </row>
    <row r="752" spans="1:13" ht="12.75">
      <c r="A752" s="1">
        <v>27</v>
      </c>
      <c r="B752" s="80">
        <v>272</v>
      </c>
      <c r="C752" s="8" t="s">
        <v>180</v>
      </c>
      <c r="D752" s="81">
        <v>1972</v>
      </c>
      <c r="E752" s="20" t="s">
        <v>430</v>
      </c>
      <c r="F752" s="15" t="s">
        <v>107</v>
      </c>
      <c r="G752" s="15">
        <v>2</v>
      </c>
      <c r="H752" s="82">
        <v>0.07799108796296296</v>
      </c>
      <c r="I752" s="66">
        <v>0.004864930555555549</v>
      </c>
      <c r="J752" s="67">
        <v>25.643955639518403</v>
      </c>
      <c r="K752" s="16"/>
      <c r="L752"/>
      <c r="M752" s="16"/>
    </row>
    <row r="753" spans="1:13" ht="12.75">
      <c r="A753" s="1">
        <v>28</v>
      </c>
      <c r="B753" s="80">
        <v>251</v>
      </c>
      <c r="C753" s="8" t="s">
        <v>904</v>
      </c>
      <c r="D753" s="81">
        <v>1989</v>
      </c>
      <c r="E753" s="20" t="s">
        <v>101</v>
      </c>
      <c r="F753" s="15" t="s">
        <v>107</v>
      </c>
      <c r="G753" s="15">
        <v>2</v>
      </c>
      <c r="H753" s="82">
        <v>0.07799351851851853</v>
      </c>
      <c r="I753" s="66">
        <v>0.004867361111111121</v>
      </c>
      <c r="J753" s="67">
        <v>25.6431564826137</v>
      </c>
      <c r="K753" s="16"/>
      <c r="L753"/>
      <c r="M753" s="16"/>
    </row>
    <row r="754" spans="1:13" ht="12.75">
      <c r="A754" s="1">
        <v>29</v>
      </c>
      <c r="B754" s="80">
        <v>263</v>
      </c>
      <c r="C754" s="8" t="s">
        <v>518</v>
      </c>
      <c r="D754" s="81">
        <v>1983</v>
      </c>
      <c r="E754" s="20" t="s">
        <v>1258</v>
      </c>
      <c r="F754" s="15" t="s">
        <v>105</v>
      </c>
      <c r="G754" s="15">
        <v>2</v>
      </c>
      <c r="H754" s="82">
        <v>0.07821539351851851</v>
      </c>
      <c r="I754" s="66">
        <v>0.005089236111111103</v>
      </c>
      <c r="J754" s="67">
        <v>25.57041408385261</v>
      </c>
      <c r="K754" s="16"/>
      <c r="L754"/>
      <c r="M754" s="16"/>
    </row>
    <row r="755" spans="1:13" ht="12.75">
      <c r="A755" s="1">
        <v>30</v>
      </c>
      <c r="B755" s="80">
        <v>247</v>
      </c>
      <c r="C755" s="8" t="s">
        <v>447</v>
      </c>
      <c r="D755" s="81">
        <v>1984</v>
      </c>
      <c r="E755" s="20" t="s">
        <v>903</v>
      </c>
      <c r="F755" s="15" t="s">
        <v>103</v>
      </c>
      <c r="G755" s="15">
        <v>2</v>
      </c>
      <c r="H755" s="82">
        <v>0.07844525462962963</v>
      </c>
      <c r="I755" s="66">
        <v>0.005319097222222222</v>
      </c>
      <c r="J755" s="67">
        <v>25.495487387258454</v>
      </c>
      <c r="K755" s="16"/>
      <c r="L755"/>
      <c r="M755" s="16"/>
    </row>
    <row r="756" spans="1:13" ht="12.75">
      <c r="A756" s="1">
        <v>31</v>
      </c>
      <c r="B756" s="80">
        <v>254</v>
      </c>
      <c r="C756" s="8" t="s">
        <v>449</v>
      </c>
      <c r="D756" s="81">
        <v>1986</v>
      </c>
      <c r="E756" s="20" t="s">
        <v>1225</v>
      </c>
      <c r="F756" s="15" t="s">
        <v>105</v>
      </c>
      <c r="G756" s="15">
        <v>2</v>
      </c>
      <c r="H756" s="82">
        <v>0.07844849537037037</v>
      </c>
      <c r="I756" s="66">
        <v>0.005322337962962956</v>
      </c>
      <c r="J756" s="67">
        <v>25.49443415782058</v>
      </c>
      <c r="K756" s="16"/>
      <c r="L756"/>
      <c r="M756" s="16"/>
    </row>
    <row r="757" spans="1:13" ht="12.75">
      <c r="A757" s="1">
        <v>32</v>
      </c>
      <c r="B757" s="80">
        <v>270</v>
      </c>
      <c r="C757" s="8" t="s">
        <v>137</v>
      </c>
      <c r="D757" s="81">
        <v>1976</v>
      </c>
      <c r="E757" s="20" t="s">
        <v>401</v>
      </c>
      <c r="F757" s="15" t="s">
        <v>103</v>
      </c>
      <c r="G757" s="15">
        <v>2</v>
      </c>
      <c r="H757" s="82">
        <v>0.07944270833333333</v>
      </c>
      <c r="I757" s="66">
        <v>0.006316550925925923</v>
      </c>
      <c r="J757" s="67">
        <v>25.175375335999476</v>
      </c>
      <c r="K757" s="16"/>
      <c r="L757"/>
      <c r="M757" s="16"/>
    </row>
    <row r="758" spans="1:13" ht="12.75">
      <c r="A758" s="1">
        <v>33</v>
      </c>
      <c r="B758" s="80">
        <v>345</v>
      </c>
      <c r="C758" s="8" t="s">
        <v>1322</v>
      </c>
      <c r="D758" s="81">
        <v>1973</v>
      </c>
      <c r="E758" s="20" t="s">
        <v>1182</v>
      </c>
      <c r="F758" s="15" t="s">
        <v>105</v>
      </c>
      <c r="G758" s="15">
        <v>2</v>
      </c>
      <c r="H758" s="82">
        <v>0.07944849537037037</v>
      </c>
      <c r="I758" s="66">
        <v>0.006322337962962957</v>
      </c>
      <c r="J758" s="67">
        <v>25.173541558924004</v>
      </c>
      <c r="K758" s="16"/>
      <c r="L758"/>
      <c r="M758" s="16"/>
    </row>
    <row r="759" spans="1:13" ht="12.75">
      <c r="A759" s="1">
        <v>34</v>
      </c>
      <c r="B759" s="80">
        <v>492</v>
      </c>
      <c r="C759" s="8" t="s">
        <v>1403</v>
      </c>
      <c r="D759" s="81">
        <v>1987</v>
      </c>
      <c r="E759" s="20" t="s">
        <v>1213</v>
      </c>
      <c r="F759" s="15" t="s">
        <v>103</v>
      </c>
      <c r="G759" s="15">
        <v>2</v>
      </c>
      <c r="H759" s="82">
        <v>0.07946377314814815</v>
      </c>
      <c r="I759" s="66">
        <v>0.006337615740740737</v>
      </c>
      <c r="J759" s="67">
        <v>25.168701670776485</v>
      </c>
      <c r="K759" s="16"/>
      <c r="L759"/>
      <c r="M759" s="16"/>
    </row>
    <row r="760" spans="1:13" ht="12.75">
      <c r="A760" s="1">
        <v>35</v>
      </c>
      <c r="B760" s="80">
        <v>330</v>
      </c>
      <c r="C760" s="8" t="s">
        <v>1285</v>
      </c>
      <c r="D760" s="81">
        <v>1983</v>
      </c>
      <c r="E760" s="20" t="s">
        <v>101</v>
      </c>
      <c r="F760" s="15" t="s">
        <v>103</v>
      </c>
      <c r="G760" s="15">
        <v>2</v>
      </c>
      <c r="H760" s="82">
        <v>0.07946388888888889</v>
      </c>
      <c r="I760" s="66">
        <v>0.006337731481481479</v>
      </c>
      <c r="J760" s="67">
        <v>25.168665012059986</v>
      </c>
      <c r="K760" s="16"/>
      <c r="L760"/>
      <c r="M760" s="16"/>
    </row>
    <row r="761" spans="1:13" ht="12.75">
      <c r="A761" s="1">
        <v>36</v>
      </c>
      <c r="B761" s="80">
        <v>302</v>
      </c>
      <c r="C761" s="8" t="s">
        <v>528</v>
      </c>
      <c r="D761" s="81">
        <v>1974</v>
      </c>
      <c r="E761" s="20" t="s">
        <v>101</v>
      </c>
      <c r="F761" s="15" t="s">
        <v>107</v>
      </c>
      <c r="G761" s="15">
        <v>2</v>
      </c>
      <c r="H761" s="82">
        <v>0.07946678240740741</v>
      </c>
      <c r="I761" s="66">
        <v>0.0063406250000000025</v>
      </c>
      <c r="J761" s="67">
        <v>25.16774857885239</v>
      </c>
      <c r="K761" s="16"/>
      <c r="L761"/>
      <c r="M761" s="16"/>
    </row>
    <row r="762" spans="1:13" ht="12.75">
      <c r="A762" s="1">
        <v>37</v>
      </c>
      <c r="B762" s="80">
        <v>278</v>
      </c>
      <c r="C762" s="8" t="s">
        <v>906</v>
      </c>
      <c r="D762" s="81">
        <v>1984</v>
      </c>
      <c r="E762" s="20" t="s">
        <v>1264</v>
      </c>
      <c r="F762" s="15" t="s">
        <v>103</v>
      </c>
      <c r="G762" s="15">
        <v>2</v>
      </c>
      <c r="H762" s="82">
        <v>0.07948032407407407</v>
      </c>
      <c r="I762" s="66">
        <v>0.006354166666666661</v>
      </c>
      <c r="J762" s="67">
        <v>25.16346055831428</v>
      </c>
      <c r="K762" s="16"/>
      <c r="L762"/>
      <c r="M762" s="16"/>
    </row>
    <row r="763" spans="1:13" ht="12.75">
      <c r="A763" s="1">
        <v>38</v>
      </c>
      <c r="B763" s="80">
        <v>269</v>
      </c>
      <c r="C763" s="8" t="s">
        <v>217</v>
      </c>
      <c r="D763" s="81">
        <v>1976</v>
      </c>
      <c r="E763" s="20" t="s">
        <v>1212</v>
      </c>
      <c r="F763" s="15" t="s">
        <v>103</v>
      </c>
      <c r="G763" s="15">
        <v>2</v>
      </c>
      <c r="H763" s="82">
        <v>0.0795306712962963</v>
      </c>
      <c r="I763" s="66">
        <v>0.006404513888888894</v>
      </c>
      <c r="J763" s="67">
        <v>25.14753072495616</v>
      </c>
      <c r="K763" s="16"/>
      <c r="L763"/>
      <c r="M763" s="16"/>
    </row>
    <row r="764" spans="1:13" ht="12.75">
      <c r="A764" s="1">
        <v>39</v>
      </c>
      <c r="B764" s="80">
        <v>338</v>
      </c>
      <c r="C764" s="8" t="s">
        <v>576</v>
      </c>
      <c r="D764" s="81">
        <v>1975</v>
      </c>
      <c r="E764" s="20" t="s">
        <v>1214</v>
      </c>
      <c r="F764" s="15" t="s">
        <v>198</v>
      </c>
      <c r="G764" s="15">
        <v>2</v>
      </c>
      <c r="H764" s="82">
        <v>0.07954143518518518</v>
      </c>
      <c r="I764" s="66">
        <v>0.00641527777777777</v>
      </c>
      <c r="J764" s="67">
        <v>25.14412765301104</v>
      </c>
      <c r="K764" s="16"/>
      <c r="L764"/>
      <c r="M764" s="16"/>
    </row>
    <row r="765" spans="1:13" ht="12.75">
      <c r="A765" s="1">
        <v>40</v>
      </c>
      <c r="B765" s="80">
        <v>276</v>
      </c>
      <c r="C765" s="8" t="s">
        <v>433</v>
      </c>
      <c r="D765" s="81">
        <v>1971</v>
      </c>
      <c r="E765" s="20" t="s">
        <v>40</v>
      </c>
      <c r="F765" s="15" t="s">
        <v>103</v>
      </c>
      <c r="G765" s="15">
        <v>2</v>
      </c>
      <c r="H765" s="82">
        <v>0.07956261574074074</v>
      </c>
      <c r="I765" s="66">
        <v>0.006436458333333325</v>
      </c>
      <c r="J765" s="67">
        <v>25.137433974231225</v>
      </c>
      <c r="K765" s="16"/>
      <c r="L765"/>
      <c r="M765" s="16"/>
    </row>
    <row r="766" spans="1:13" ht="12.75">
      <c r="A766" s="1">
        <v>41</v>
      </c>
      <c r="B766" s="80">
        <v>249</v>
      </c>
      <c r="C766" s="8" t="s">
        <v>1254</v>
      </c>
      <c r="D766" s="81">
        <v>1996</v>
      </c>
      <c r="E766" s="20" t="s">
        <v>1226</v>
      </c>
      <c r="F766" s="15" t="s">
        <v>103</v>
      </c>
      <c r="G766" s="15">
        <v>2</v>
      </c>
      <c r="H766" s="82">
        <v>0.07972233796296296</v>
      </c>
      <c r="I766" s="66">
        <v>0.006596180555555553</v>
      </c>
      <c r="J766" s="67">
        <v>25.087071592520918</v>
      </c>
      <c r="K766" s="16"/>
      <c r="L766"/>
      <c r="M766" s="16"/>
    </row>
    <row r="767" spans="1:13" ht="12.75">
      <c r="A767" s="1">
        <v>42</v>
      </c>
      <c r="B767" s="80">
        <v>299</v>
      </c>
      <c r="C767" s="8" t="s">
        <v>488</v>
      </c>
      <c r="D767" s="81">
        <v>1982</v>
      </c>
      <c r="E767" s="20" t="s">
        <v>1192</v>
      </c>
      <c r="F767" s="15" t="s">
        <v>103</v>
      </c>
      <c r="G767" s="15">
        <v>2</v>
      </c>
      <c r="H767" s="82">
        <v>0.07974224537037038</v>
      </c>
      <c r="I767" s="66">
        <v>0.006616087962962966</v>
      </c>
      <c r="J767" s="67">
        <v>25.08080868190771</v>
      </c>
      <c r="K767" s="16"/>
      <c r="L767"/>
      <c r="M767" s="16"/>
    </row>
    <row r="768" spans="1:13" ht="12.75">
      <c r="A768" s="1">
        <v>43</v>
      </c>
      <c r="B768" s="80">
        <v>264</v>
      </c>
      <c r="C768" s="8" t="s">
        <v>417</v>
      </c>
      <c r="D768" s="81">
        <v>1977</v>
      </c>
      <c r="E768" s="20" t="s">
        <v>1174</v>
      </c>
      <c r="F768" s="15" t="s">
        <v>103</v>
      </c>
      <c r="G768" s="15">
        <v>2</v>
      </c>
      <c r="H768" s="82">
        <v>0.07975289351851851</v>
      </c>
      <c r="I768" s="66">
        <v>0.006626736111111101</v>
      </c>
      <c r="J768" s="67">
        <v>25.07746003642617</v>
      </c>
      <c r="K768" s="16"/>
      <c r="L768"/>
      <c r="M768" s="16"/>
    </row>
    <row r="769" spans="1:13" ht="12.75">
      <c r="A769" s="1">
        <v>44</v>
      </c>
      <c r="B769" s="80">
        <v>258</v>
      </c>
      <c r="C769" s="8" t="s">
        <v>276</v>
      </c>
      <c r="D769" s="81">
        <v>1979</v>
      </c>
      <c r="E769" s="20" t="s">
        <v>1174</v>
      </c>
      <c r="F769" s="15" t="s">
        <v>103</v>
      </c>
      <c r="G769" s="15">
        <v>2</v>
      </c>
      <c r="H769" s="82">
        <v>0.08000949074074075</v>
      </c>
      <c r="I769" s="66">
        <v>0.0068833333333333385</v>
      </c>
      <c r="J769" s="67">
        <v>24.99703449532897</v>
      </c>
      <c r="K769" s="16"/>
      <c r="L769"/>
      <c r="M769" s="16"/>
    </row>
    <row r="770" spans="1:13" ht="12.75">
      <c r="A770" s="1">
        <v>45</v>
      </c>
      <c r="B770" s="80">
        <v>786</v>
      </c>
      <c r="C770" s="8" t="s">
        <v>2129</v>
      </c>
      <c r="D770" s="81">
        <v>1984</v>
      </c>
      <c r="E770" s="20" t="s">
        <v>2096</v>
      </c>
      <c r="F770" s="15" t="s">
        <v>2097</v>
      </c>
      <c r="G770" s="15">
        <v>2</v>
      </c>
      <c r="H770" s="82">
        <v>0.08012199074074074</v>
      </c>
      <c r="I770" s="66">
        <v>0.006995833333333326</v>
      </c>
      <c r="J770" s="67">
        <v>24.961935936809322</v>
      </c>
      <c r="K770" s="16"/>
      <c r="L770"/>
      <c r="M770" s="16"/>
    </row>
    <row r="771" spans="1:13" ht="12.75">
      <c r="A771" s="1">
        <v>46</v>
      </c>
      <c r="B771" s="80">
        <v>293</v>
      </c>
      <c r="C771" s="8" t="s">
        <v>439</v>
      </c>
      <c r="D771" s="81">
        <v>1980</v>
      </c>
      <c r="E771" s="20" t="s">
        <v>1213</v>
      </c>
      <c r="F771" s="15" t="s">
        <v>103</v>
      </c>
      <c r="G771" s="15">
        <v>2</v>
      </c>
      <c r="H771" s="82">
        <v>0.08012685185185185</v>
      </c>
      <c r="I771" s="66">
        <v>0.007000694444444441</v>
      </c>
      <c r="J771" s="67">
        <v>24.960421553786244</v>
      </c>
      <c r="K771" s="16"/>
      <c r="L771"/>
      <c r="M771" s="16"/>
    </row>
    <row r="772" spans="1:13" ht="12.75">
      <c r="A772" s="1">
        <v>47</v>
      </c>
      <c r="B772" s="80">
        <v>312</v>
      </c>
      <c r="C772" s="8" t="s">
        <v>586</v>
      </c>
      <c r="D772" s="81">
        <v>1983</v>
      </c>
      <c r="E772" s="20" t="s">
        <v>1198</v>
      </c>
      <c r="F772" s="15" t="s">
        <v>103</v>
      </c>
      <c r="G772" s="15">
        <v>2</v>
      </c>
      <c r="H772" s="82">
        <v>0.08014016203703704</v>
      </c>
      <c r="I772" s="66">
        <v>0.0070140046296296304</v>
      </c>
      <c r="J772" s="67">
        <v>24.95627596904151</v>
      </c>
      <c r="K772" s="16"/>
      <c r="L772"/>
      <c r="M772" s="16"/>
    </row>
    <row r="773" spans="1:13" ht="12.75">
      <c r="A773" s="1">
        <v>48</v>
      </c>
      <c r="B773" s="80">
        <v>297</v>
      </c>
      <c r="C773" s="8" t="s">
        <v>313</v>
      </c>
      <c r="D773" s="81">
        <v>1971</v>
      </c>
      <c r="E773" s="20" t="s">
        <v>1174</v>
      </c>
      <c r="F773" s="15" t="s">
        <v>103</v>
      </c>
      <c r="G773" s="15">
        <v>2</v>
      </c>
      <c r="H773" s="82">
        <v>0.08014525462962963</v>
      </c>
      <c r="I773" s="66">
        <v>0.007019097222222215</v>
      </c>
      <c r="J773" s="67">
        <v>24.954690196474864</v>
      </c>
      <c r="K773" s="16"/>
      <c r="L773"/>
      <c r="M773" s="16"/>
    </row>
    <row r="774" spans="1:13" ht="12.75">
      <c r="A774" s="1">
        <v>49</v>
      </c>
      <c r="B774" s="80">
        <v>268</v>
      </c>
      <c r="C774" s="8" t="s">
        <v>446</v>
      </c>
      <c r="D774" s="81">
        <v>1972</v>
      </c>
      <c r="E774" s="20" t="s">
        <v>1182</v>
      </c>
      <c r="F774" s="15" t="s">
        <v>105</v>
      </c>
      <c r="G774" s="15">
        <v>2</v>
      </c>
      <c r="H774" s="82">
        <v>0.08014606481481482</v>
      </c>
      <c r="I774" s="66">
        <v>0.007019907407407405</v>
      </c>
      <c r="J774" s="67">
        <v>24.954437933056255</v>
      </c>
      <c r="K774" s="16"/>
      <c r="L774"/>
      <c r="M774" s="16"/>
    </row>
    <row r="775" spans="1:13" ht="12.75">
      <c r="A775" s="1">
        <v>50</v>
      </c>
      <c r="B775" s="80">
        <v>683</v>
      </c>
      <c r="C775" s="8" t="s">
        <v>2130</v>
      </c>
      <c r="D775" s="81">
        <v>1971</v>
      </c>
      <c r="E775" s="20" t="s">
        <v>1214</v>
      </c>
      <c r="F775" s="15" t="s">
        <v>198</v>
      </c>
      <c r="G775" s="15">
        <v>2</v>
      </c>
      <c r="H775" s="82">
        <v>0.08015648148148148</v>
      </c>
      <c r="I775" s="66">
        <v>0.007030324074074071</v>
      </c>
      <c r="J775" s="67">
        <v>24.951195000519814</v>
      </c>
      <c r="K775" s="16"/>
      <c r="L775"/>
      <c r="M775" s="16"/>
    </row>
    <row r="776" spans="1:13" ht="12.75">
      <c r="A776" s="1">
        <v>51</v>
      </c>
      <c r="B776" s="80">
        <v>301</v>
      </c>
      <c r="C776" s="8" t="s">
        <v>432</v>
      </c>
      <c r="D776" s="81">
        <v>1980</v>
      </c>
      <c r="E776" s="20" t="s">
        <v>101</v>
      </c>
      <c r="F776" s="15" t="s">
        <v>103</v>
      </c>
      <c r="G776" s="15">
        <v>2</v>
      </c>
      <c r="H776" s="82">
        <v>0.0806337962962963</v>
      </c>
      <c r="I776" s="66">
        <v>0.00750763888888889</v>
      </c>
      <c r="J776" s="67">
        <v>24.803495455563272</v>
      </c>
      <c r="K776" s="16"/>
      <c r="L776"/>
      <c r="M776" s="16"/>
    </row>
    <row r="777" spans="1:13" ht="12.75">
      <c r="A777" s="1">
        <v>52</v>
      </c>
      <c r="B777" s="80">
        <v>265</v>
      </c>
      <c r="C777" s="8" t="s">
        <v>443</v>
      </c>
      <c r="D777" s="81">
        <v>1980</v>
      </c>
      <c r="E777" s="20" t="s">
        <v>101</v>
      </c>
      <c r="F777" s="15" t="s">
        <v>107</v>
      </c>
      <c r="G777" s="15">
        <v>2</v>
      </c>
      <c r="H777" s="82">
        <v>0.08084999999999999</v>
      </c>
      <c r="I777" s="66">
        <v>0.007723842592592581</v>
      </c>
      <c r="J777" s="67">
        <v>24.737167594310453</v>
      </c>
      <c r="K777" s="16"/>
      <c r="L777"/>
      <c r="M777" s="16"/>
    </row>
    <row r="778" spans="1:13" ht="12.75">
      <c r="A778" s="1">
        <v>53</v>
      </c>
      <c r="B778" s="80">
        <v>305</v>
      </c>
      <c r="C778" s="8" t="s">
        <v>1278</v>
      </c>
      <c r="D778" s="81">
        <v>1982</v>
      </c>
      <c r="E778" s="20" t="s">
        <v>1279</v>
      </c>
      <c r="F778" s="15" t="s">
        <v>107</v>
      </c>
      <c r="G778" s="15">
        <v>2</v>
      </c>
      <c r="H778" s="82">
        <v>0.08088240740740742</v>
      </c>
      <c r="I778" s="66">
        <v>0.007756250000000006</v>
      </c>
      <c r="J778" s="67">
        <v>24.727256075921833</v>
      </c>
      <c r="K778" s="16"/>
      <c r="L778"/>
      <c r="M778" s="16"/>
    </row>
    <row r="779" spans="1:13" ht="12.75">
      <c r="A779" s="1">
        <v>54</v>
      </c>
      <c r="B779" s="80">
        <v>307</v>
      </c>
      <c r="C779" s="8" t="s">
        <v>2131</v>
      </c>
      <c r="D779" s="81">
        <v>1968</v>
      </c>
      <c r="E779" s="20" t="s">
        <v>123</v>
      </c>
      <c r="F779" s="15" t="s">
        <v>163</v>
      </c>
      <c r="G779" s="15">
        <v>2</v>
      </c>
      <c r="H779" s="82">
        <v>0.08093113425925925</v>
      </c>
      <c r="I779" s="66">
        <v>0.007804976851851844</v>
      </c>
      <c r="J779" s="67">
        <v>24.71236834013829</v>
      </c>
      <c r="K779" s="16"/>
      <c r="L779"/>
      <c r="M779" s="16"/>
    </row>
    <row r="780" spans="1:13" ht="12.75">
      <c r="A780" s="1">
        <v>55</v>
      </c>
      <c r="B780" s="80">
        <v>261</v>
      </c>
      <c r="C780" s="8" t="s">
        <v>1016</v>
      </c>
      <c r="D780" s="81">
        <v>1986</v>
      </c>
      <c r="E780" s="20" t="s">
        <v>250</v>
      </c>
      <c r="F780" s="15" t="s">
        <v>103</v>
      </c>
      <c r="G780" s="15">
        <v>2</v>
      </c>
      <c r="H780" s="82">
        <v>0.0811505787037037</v>
      </c>
      <c r="I780" s="66">
        <v>0.008024421296296283</v>
      </c>
      <c r="J780" s="67">
        <v>24.64554205216925</v>
      </c>
      <c r="K780" s="16"/>
      <c r="L780"/>
      <c r="M780" s="16"/>
    </row>
    <row r="781" spans="1:13" ht="12.75">
      <c r="A781" s="1">
        <v>56</v>
      </c>
      <c r="B781" s="80">
        <v>360</v>
      </c>
      <c r="C781" s="8" t="s">
        <v>2132</v>
      </c>
      <c r="D781" s="81">
        <v>1989</v>
      </c>
      <c r="E781" s="20" t="s">
        <v>1824</v>
      </c>
      <c r="F781" s="15" t="s">
        <v>103</v>
      </c>
      <c r="G781" s="15">
        <v>2</v>
      </c>
      <c r="H781" s="82">
        <v>0.08118854166666667</v>
      </c>
      <c r="I781" s="66">
        <v>0.008062384259259259</v>
      </c>
      <c r="J781" s="67">
        <v>24.634018039286126</v>
      </c>
      <c r="K781" s="16"/>
      <c r="L781"/>
      <c r="M781" s="16"/>
    </row>
    <row r="782" spans="1:13" ht="12.75">
      <c r="A782" s="1">
        <v>57</v>
      </c>
      <c r="B782" s="80">
        <v>374</v>
      </c>
      <c r="C782" s="8" t="s">
        <v>1281</v>
      </c>
      <c r="D782" s="81">
        <v>1987</v>
      </c>
      <c r="E782" s="20" t="s">
        <v>101</v>
      </c>
      <c r="F782" s="15" t="s">
        <v>103</v>
      </c>
      <c r="G782" s="15">
        <v>2</v>
      </c>
      <c r="H782" s="82">
        <v>0.08124421296296297</v>
      </c>
      <c r="I782" s="66">
        <v>0.008118055555555559</v>
      </c>
      <c r="J782" s="67">
        <v>24.617137972790083</v>
      </c>
      <c r="K782" s="16"/>
      <c r="L782"/>
      <c r="M782" s="16"/>
    </row>
    <row r="783" spans="1:13" ht="12.75">
      <c r="A783" s="1">
        <v>58</v>
      </c>
      <c r="B783" s="80">
        <v>281</v>
      </c>
      <c r="C783" s="8" t="s">
        <v>917</v>
      </c>
      <c r="D783" s="81">
        <v>1980</v>
      </c>
      <c r="E783" s="20" t="s">
        <v>389</v>
      </c>
      <c r="F783" s="15" t="s">
        <v>103</v>
      </c>
      <c r="G783" s="15">
        <v>2</v>
      </c>
      <c r="H783" s="82">
        <v>0.08158587962962963</v>
      </c>
      <c r="I783" s="66">
        <v>0.008459722222222216</v>
      </c>
      <c r="J783" s="67">
        <v>24.514045924114274</v>
      </c>
      <c r="K783" s="16"/>
      <c r="L783"/>
      <c r="M783" s="16"/>
    </row>
    <row r="784" spans="1:13" ht="12.75">
      <c r="A784" s="1">
        <v>59</v>
      </c>
      <c r="B784" s="80">
        <v>543</v>
      </c>
      <c r="C784" s="8" t="s">
        <v>1918</v>
      </c>
      <c r="D784" s="81">
        <v>1999</v>
      </c>
      <c r="E784" s="20" t="s">
        <v>25</v>
      </c>
      <c r="F784" s="15" t="s">
        <v>232</v>
      </c>
      <c r="G784" s="15">
        <v>2</v>
      </c>
      <c r="H784" s="82">
        <v>0.08158819444444444</v>
      </c>
      <c r="I784" s="66">
        <v>0.008462037037037032</v>
      </c>
      <c r="J784" s="67">
        <v>24.51335041323721</v>
      </c>
      <c r="K784" s="16"/>
      <c r="L784"/>
      <c r="M784" s="16"/>
    </row>
    <row r="785" spans="1:13" ht="12.75">
      <c r="A785" s="1">
        <v>60</v>
      </c>
      <c r="B785" s="80">
        <v>274</v>
      </c>
      <c r="C785" s="8" t="s">
        <v>221</v>
      </c>
      <c r="D785" s="81">
        <v>1974</v>
      </c>
      <c r="E785" s="20" t="s">
        <v>101</v>
      </c>
      <c r="F785" s="15" t="s">
        <v>109</v>
      </c>
      <c r="G785" s="15">
        <v>2</v>
      </c>
      <c r="H785" s="82">
        <v>0.08165729166666667</v>
      </c>
      <c r="I785" s="66">
        <v>0.008531134259259263</v>
      </c>
      <c r="J785" s="67">
        <v>24.492607569746525</v>
      </c>
      <c r="K785" s="16"/>
      <c r="L785"/>
      <c r="M785" s="16"/>
    </row>
    <row r="786" spans="1:13" ht="12.75">
      <c r="A786" s="1">
        <v>61</v>
      </c>
      <c r="B786" s="80">
        <v>527</v>
      </c>
      <c r="C786" s="8" t="s">
        <v>1782</v>
      </c>
      <c r="D786" s="81">
        <v>1979</v>
      </c>
      <c r="E786" s="20" t="s">
        <v>1174</v>
      </c>
      <c r="F786" s="15" t="s">
        <v>103</v>
      </c>
      <c r="G786" s="15">
        <v>2</v>
      </c>
      <c r="H786" s="82">
        <v>0.08171076388888888</v>
      </c>
      <c r="I786" s="66">
        <v>0.008584606481481474</v>
      </c>
      <c r="J786" s="67">
        <v>24.476579398029124</v>
      </c>
      <c r="K786" s="16"/>
      <c r="L786"/>
      <c r="M786" s="16"/>
    </row>
    <row r="787" spans="1:13" ht="12.75">
      <c r="A787" s="1">
        <v>62</v>
      </c>
      <c r="B787" s="80">
        <v>309</v>
      </c>
      <c r="C787" s="8" t="s">
        <v>290</v>
      </c>
      <c r="D787" s="81">
        <v>1974</v>
      </c>
      <c r="E787" s="20" t="s">
        <v>291</v>
      </c>
      <c r="F787" s="15" t="s">
        <v>107</v>
      </c>
      <c r="G787" s="15">
        <v>2</v>
      </c>
      <c r="H787" s="82">
        <v>0.08172303240740741</v>
      </c>
      <c r="I787" s="66">
        <v>0.008596875000000004</v>
      </c>
      <c r="J787" s="67">
        <v>24.472904896988613</v>
      </c>
      <c r="K787" s="16"/>
      <c r="L787"/>
      <c r="M787" s="16"/>
    </row>
    <row r="788" spans="1:13" ht="12.75">
      <c r="A788" s="1">
        <v>63</v>
      </c>
      <c r="B788" s="80">
        <v>325</v>
      </c>
      <c r="C788" s="8" t="s">
        <v>1015</v>
      </c>
      <c r="D788" s="81">
        <v>1975</v>
      </c>
      <c r="E788" s="20" t="s">
        <v>101</v>
      </c>
      <c r="F788" s="15" t="s">
        <v>103</v>
      </c>
      <c r="G788" s="15">
        <v>2</v>
      </c>
      <c r="H788" s="82">
        <v>0.08174328703703704</v>
      </c>
      <c r="I788" s="66">
        <v>0.008617129629629627</v>
      </c>
      <c r="J788" s="67">
        <v>24.466840917393263</v>
      </c>
      <c r="K788" s="16"/>
      <c r="L788"/>
      <c r="M788" s="16"/>
    </row>
    <row r="789" spans="1:13" ht="12.75">
      <c r="A789" s="1">
        <v>64</v>
      </c>
      <c r="B789" s="80">
        <v>314</v>
      </c>
      <c r="C789" s="8" t="s">
        <v>1889</v>
      </c>
      <c r="D789" s="81">
        <v>1986</v>
      </c>
      <c r="E789" s="20" t="s">
        <v>101</v>
      </c>
      <c r="F789" s="15" t="s">
        <v>103</v>
      </c>
      <c r="G789" s="15">
        <v>2</v>
      </c>
      <c r="H789" s="82">
        <v>0.08182141203703704</v>
      </c>
      <c r="I789" s="66">
        <v>0.008695254629629626</v>
      </c>
      <c r="J789" s="67">
        <v>24.443479404812592</v>
      </c>
      <c r="K789" s="16"/>
      <c r="L789"/>
      <c r="M789" s="16"/>
    </row>
    <row r="790" spans="1:13" ht="12.75">
      <c r="A790" s="1">
        <v>65</v>
      </c>
      <c r="B790" s="80">
        <v>304</v>
      </c>
      <c r="C790" s="8" t="s">
        <v>905</v>
      </c>
      <c r="D790" s="81">
        <v>1982</v>
      </c>
      <c r="E790" s="20" t="s">
        <v>401</v>
      </c>
      <c r="F790" s="15" t="s">
        <v>103</v>
      </c>
      <c r="G790" s="15">
        <v>2</v>
      </c>
      <c r="H790" s="82">
        <v>0.0819642361111111</v>
      </c>
      <c r="I790" s="66">
        <v>0.008838078703703692</v>
      </c>
      <c r="J790" s="67">
        <v>24.400886226631705</v>
      </c>
      <c r="K790" s="16"/>
      <c r="L790"/>
      <c r="M790" s="16"/>
    </row>
    <row r="791" spans="1:13" ht="12.75">
      <c r="A791" s="1">
        <v>66</v>
      </c>
      <c r="B791" s="80">
        <v>788</v>
      </c>
      <c r="C791" s="8" t="s">
        <v>2134</v>
      </c>
      <c r="D791" s="81">
        <v>1980</v>
      </c>
      <c r="E791" s="20" t="s">
        <v>101</v>
      </c>
      <c r="F791" s="15" t="s">
        <v>105</v>
      </c>
      <c r="G791" s="15">
        <v>2</v>
      </c>
      <c r="H791" s="82">
        <v>0.08202141203703704</v>
      </c>
      <c r="I791" s="66">
        <v>0.008895254629629631</v>
      </c>
      <c r="J791" s="67">
        <v>24.38387672595655</v>
      </c>
      <c r="K791" s="16"/>
      <c r="L791"/>
      <c r="M791" s="16"/>
    </row>
    <row r="792" spans="1:13" ht="12.75">
      <c r="A792" s="1">
        <v>67</v>
      </c>
      <c r="B792" s="80">
        <v>431</v>
      </c>
      <c r="C792" s="8" t="s">
        <v>476</v>
      </c>
      <c r="D792" s="81">
        <v>1978</v>
      </c>
      <c r="E792" s="20" t="s">
        <v>1221</v>
      </c>
      <c r="F792" s="15" t="s">
        <v>103</v>
      </c>
      <c r="G792" s="15">
        <v>2</v>
      </c>
      <c r="H792" s="82">
        <v>0.08210081018518518</v>
      </c>
      <c r="I792" s="66">
        <v>0.008974652777777772</v>
      </c>
      <c r="J792" s="67">
        <v>24.360295537752112</v>
      </c>
      <c r="K792" s="16"/>
      <c r="L792"/>
      <c r="M792" s="16"/>
    </row>
    <row r="793" spans="1:13" ht="12.75">
      <c r="A793" s="1">
        <v>68</v>
      </c>
      <c r="B793" s="80">
        <v>306</v>
      </c>
      <c r="C793" s="8" t="s">
        <v>277</v>
      </c>
      <c r="D793" s="81">
        <v>1990</v>
      </c>
      <c r="E793" s="20" t="s">
        <v>1220</v>
      </c>
      <c r="F793" s="15" t="s">
        <v>53</v>
      </c>
      <c r="G793" s="15">
        <v>2</v>
      </c>
      <c r="H793" s="82">
        <v>0.08217280092592592</v>
      </c>
      <c r="I793" s="66">
        <v>0.009046643518518513</v>
      </c>
      <c r="J793" s="67">
        <v>24.338953734860343</v>
      </c>
      <c r="K793" s="16"/>
      <c r="L793"/>
      <c r="M793" s="16"/>
    </row>
    <row r="794" spans="1:13" ht="12.75">
      <c r="A794" s="1">
        <v>69</v>
      </c>
      <c r="B794" s="80">
        <v>303</v>
      </c>
      <c r="C794" s="8" t="s">
        <v>1099</v>
      </c>
      <c r="D794" s="81">
        <v>1978</v>
      </c>
      <c r="E794" s="20" t="s">
        <v>1182</v>
      </c>
      <c r="F794" s="15" t="s">
        <v>105</v>
      </c>
      <c r="G794" s="15">
        <v>2</v>
      </c>
      <c r="H794" s="82">
        <v>0.08221655092592593</v>
      </c>
      <c r="I794" s="66">
        <v>0.009090393518518522</v>
      </c>
      <c r="J794" s="67">
        <v>24.32600221580599</v>
      </c>
      <c r="K794" s="16"/>
      <c r="L794"/>
      <c r="M794" s="16"/>
    </row>
    <row r="795" spans="1:13" ht="12.75">
      <c r="A795" s="1">
        <v>70</v>
      </c>
      <c r="B795" s="80">
        <v>321</v>
      </c>
      <c r="C795" s="8" t="s">
        <v>328</v>
      </c>
      <c r="D795" s="81">
        <v>1982</v>
      </c>
      <c r="E795" s="20" t="s">
        <v>101</v>
      </c>
      <c r="F795" s="15" t="s">
        <v>103</v>
      </c>
      <c r="G795" s="15">
        <v>2</v>
      </c>
      <c r="H795" s="82">
        <v>0.08231851851851851</v>
      </c>
      <c r="I795" s="66">
        <v>0.009192361111111103</v>
      </c>
      <c r="J795" s="67">
        <v>24.295869702150636</v>
      </c>
      <c r="K795" s="16"/>
      <c r="L795"/>
      <c r="M795" s="16"/>
    </row>
    <row r="796" spans="1:13" ht="12.75">
      <c r="A796" s="1">
        <v>71</v>
      </c>
      <c r="B796" s="80">
        <v>378</v>
      </c>
      <c r="C796" s="8" t="s">
        <v>1954</v>
      </c>
      <c r="D796" s="81">
        <v>1980</v>
      </c>
      <c r="E796" s="20" t="s">
        <v>101</v>
      </c>
      <c r="F796" s="15" t="s">
        <v>117</v>
      </c>
      <c r="G796" s="15">
        <v>2</v>
      </c>
      <c r="H796" s="82">
        <v>0.08233321759259259</v>
      </c>
      <c r="I796" s="66">
        <v>0.009207060185185176</v>
      </c>
      <c r="J796" s="67">
        <v>24.291532123723748</v>
      </c>
      <c r="K796" s="16"/>
      <c r="L796"/>
      <c r="M796" s="16"/>
    </row>
    <row r="797" spans="1:13" ht="12.75">
      <c r="A797" s="1">
        <v>72</v>
      </c>
      <c r="B797" s="80">
        <v>308</v>
      </c>
      <c r="C797" s="8" t="s">
        <v>1277</v>
      </c>
      <c r="D797" s="81">
        <v>1992</v>
      </c>
      <c r="E797" s="20" t="s">
        <v>1238</v>
      </c>
      <c r="F797" s="15" t="s">
        <v>103</v>
      </c>
      <c r="G797" s="15">
        <v>2</v>
      </c>
      <c r="H797" s="82">
        <v>0.08245335648148149</v>
      </c>
      <c r="I797" s="66">
        <v>0.009327199074074075</v>
      </c>
      <c r="J797" s="67">
        <v>24.25613808031196</v>
      </c>
      <c r="K797" s="16"/>
      <c r="L797"/>
      <c r="M797" s="16"/>
    </row>
    <row r="798" spans="1:13" ht="12.75">
      <c r="A798" s="1">
        <v>73</v>
      </c>
      <c r="B798" s="80">
        <v>336</v>
      </c>
      <c r="C798" s="8" t="s">
        <v>440</v>
      </c>
      <c r="D798" s="81">
        <v>1978</v>
      </c>
      <c r="E798" s="20" t="s">
        <v>1266</v>
      </c>
      <c r="F798" s="15" t="s">
        <v>103</v>
      </c>
      <c r="G798" s="15">
        <v>2</v>
      </c>
      <c r="H798" s="82">
        <v>0.08255347222222222</v>
      </c>
      <c r="I798" s="66">
        <v>0.009427314814814805</v>
      </c>
      <c r="J798" s="67">
        <v>24.22672173759432</v>
      </c>
      <c r="K798" s="16"/>
      <c r="L798"/>
      <c r="M798" s="16"/>
    </row>
    <row r="799" spans="1:13" ht="12.75">
      <c r="A799" s="1">
        <v>74</v>
      </c>
      <c r="B799" s="80">
        <v>323</v>
      </c>
      <c r="C799" s="8" t="s">
        <v>535</v>
      </c>
      <c r="D799" s="81">
        <v>1979</v>
      </c>
      <c r="E799" s="20" t="s">
        <v>1198</v>
      </c>
      <c r="F799" s="15" t="s">
        <v>103</v>
      </c>
      <c r="G799" s="15">
        <v>2</v>
      </c>
      <c r="H799" s="82">
        <v>0.08260856481481481</v>
      </c>
      <c r="I799" s="66">
        <v>0.009482407407407398</v>
      </c>
      <c r="J799" s="67">
        <v>24.210564660982044</v>
      </c>
      <c r="K799" s="16"/>
      <c r="L799"/>
      <c r="M799" s="16"/>
    </row>
    <row r="800" spans="1:13" ht="12.75">
      <c r="A800" s="1">
        <v>75</v>
      </c>
      <c r="B800" s="80">
        <v>324</v>
      </c>
      <c r="C800" s="8" t="s">
        <v>599</v>
      </c>
      <c r="D800" s="81">
        <v>1975</v>
      </c>
      <c r="E800" s="20" t="s">
        <v>1738</v>
      </c>
      <c r="F800" s="15" t="s">
        <v>103</v>
      </c>
      <c r="G800" s="15">
        <v>2</v>
      </c>
      <c r="H800" s="82">
        <v>0.08271041666666666</v>
      </c>
      <c r="I800" s="66">
        <v>0.00958425925925925</v>
      </c>
      <c r="J800" s="67">
        <v>24.1807511145815</v>
      </c>
      <c r="K800" s="16"/>
      <c r="L800"/>
      <c r="M800" s="16"/>
    </row>
    <row r="801" spans="1:13" ht="12.75">
      <c r="A801" s="1">
        <v>76</v>
      </c>
      <c r="B801" s="80">
        <v>632</v>
      </c>
      <c r="C801" s="8" t="s">
        <v>1085</v>
      </c>
      <c r="D801" s="81">
        <v>1977</v>
      </c>
      <c r="E801" s="20" t="s">
        <v>101</v>
      </c>
      <c r="F801" s="15" t="s">
        <v>103</v>
      </c>
      <c r="G801" s="15">
        <v>2</v>
      </c>
      <c r="H801" s="82">
        <v>0.08272453703703704</v>
      </c>
      <c r="I801" s="66">
        <v>0.00959837962962963</v>
      </c>
      <c r="J801" s="67">
        <v>24.176623667347563</v>
      </c>
      <c r="K801" s="16"/>
      <c r="L801"/>
      <c r="M801" s="16"/>
    </row>
    <row r="802" spans="1:13" ht="12.75">
      <c r="A802" s="1">
        <v>77</v>
      </c>
      <c r="B802" s="80">
        <v>1107</v>
      </c>
      <c r="C802" s="8" t="s">
        <v>2135</v>
      </c>
      <c r="D802" s="81">
        <v>1978</v>
      </c>
      <c r="E802" s="20" t="s">
        <v>2136</v>
      </c>
      <c r="F802" s="15" t="s">
        <v>103</v>
      </c>
      <c r="G802" s="15">
        <v>2</v>
      </c>
      <c r="H802" s="82">
        <v>0.08276550925925925</v>
      </c>
      <c r="I802" s="66">
        <v>0.009639351851851843</v>
      </c>
      <c r="J802" s="67">
        <v>24.164655276089576</v>
      </c>
      <c r="K802" s="16"/>
      <c r="L802"/>
      <c r="M802" s="16"/>
    </row>
    <row r="803" spans="1:13" ht="12.75">
      <c r="A803" s="1">
        <v>78</v>
      </c>
      <c r="B803" s="80">
        <v>356</v>
      </c>
      <c r="C803" s="8" t="s">
        <v>1893</v>
      </c>
      <c r="D803" s="81">
        <v>1976</v>
      </c>
      <c r="E803" s="20" t="s">
        <v>25</v>
      </c>
      <c r="F803" s="15" t="s">
        <v>106</v>
      </c>
      <c r="G803" s="15">
        <v>2</v>
      </c>
      <c r="H803" s="82">
        <v>0.0828375</v>
      </c>
      <c r="I803" s="66">
        <v>0.009711342592592584</v>
      </c>
      <c r="J803" s="67">
        <v>24.143654745737138</v>
      </c>
      <c r="K803" s="16"/>
      <c r="L803"/>
      <c r="M803" s="16"/>
    </row>
    <row r="804" spans="1:13" ht="12.75">
      <c r="A804" s="1">
        <v>79</v>
      </c>
      <c r="B804" s="80">
        <v>317</v>
      </c>
      <c r="C804" s="8" t="s">
        <v>585</v>
      </c>
      <c r="D804" s="81">
        <v>1984</v>
      </c>
      <c r="E804" s="20" t="s">
        <v>101</v>
      </c>
      <c r="F804" s="15" t="s">
        <v>103</v>
      </c>
      <c r="G804" s="15">
        <v>2</v>
      </c>
      <c r="H804" s="82">
        <v>0.08284189814814814</v>
      </c>
      <c r="I804" s="66">
        <v>0.009715740740740733</v>
      </c>
      <c r="J804" s="67">
        <v>24.14237293818826</v>
      </c>
      <c r="K804" s="16"/>
      <c r="L804"/>
      <c r="M804" s="16"/>
    </row>
    <row r="805" spans="1:13" ht="12.75">
      <c r="A805" s="1">
        <v>80</v>
      </c>
      <c r="B805" s="80">
        <v>337</v>
      </c>
      <c r="C805" s="8" t="s">
        <v>314</v>
      </c>
      <c r="D805" s="81">
        <v>1965</v>
      </c>
      <c r="E805" s="20" t="s">
        <v>1214</v>
      </c>
      <c r="F805" s="15" t="s">
        <v>198</v>
      </c>
      <c r="G805" s="15">
        <v>2</v>
      </c>
      <c r="H805" s="82">
        <v>0.08285277777777778</v>
      </c>
      <c r="I805" s="66">
        <v>0.009726620370370365</v>
      </c>
      <c r="J805" s="67">
        <v>24.139202735776312</v>
      </c>
      <c r="K805" s="16"/>
      <c r="L805"/>
      <c r="M805" s="16"/>
    </row>
    <row r="806" spans="1:13" ht="12.75">
      <c r="A806" s="1">
        <v>81</v>
      </c>
      <c r="B806" s="80">
        <v>469</v>
      </c>
      <c r="C806" s="8" t="s">
        <v>92</v>
      </c>
      <c r="D806" s="81">
        <v>1982</v>
      </c>
      <c r="E806" s="20" t="s">
        <v>1184</v>
      </c>
      <c r="F806" s="15" t="s">
        <v>103</v>
      </c>
      <c r="G806" s="15">
        <v>2</v>
      </c>
      <c r="H806" s="82">
        <v>0.08289641203703703</v>
      </c>
      <c r="I806" s="66">
        <v>0.009770254629629618</v>
      </c>
      <c r="J806" s="67">
        <v>24.12649656183462</v>
      </c>
      <c r="K806" s="16"/>
      <c r="L806"/>
      <c r="M806" s="16"/>
    </row>
    <row r="807" spans="1:13" ht="12.75">
      <c r="A807" s="1">
        <v>82</v>
      </c>
      <c r="B807" s="80">
        <v>385</v>
      </c>
      <c r="C807" s="8" t="s">
        <v>224</v>
      </c>
      <c r="D807" s="81">
        <v>1972</v>
      </c>
      <c r="E807" s="20" t="s">
        <v>1213</v>
      </c>
      <c r="F807" s="15" t="s">
        <v>103</v>
      </c>
      <c r="G807" s="15">
        <v>2</v>
      </c>
      <c r="H807" s="82">
        <v>0.08321157407407408</v>
      </c>
      <c r="I807" s="66">
        <v>0.010085416666666666</v>
      </c>
      <c r="J807" s="67">
        <v>24.035117977934426</v>
      </c>
      <c r="K807" s="16"/>
      <c r="L807"/>
      <c r="M807" s="16"/>
    </row>
    <row r="808" spans="1:13" ht="12.75">
      <c r="A808" s="1">
        <v>83</v>
      </c>
      <c r="B808" s="80">
        <v>349</v>
      </c>
      <c r="C808" s="8" t="s">
        <v>54</v>
      </c>
      <c r="D808" s="81">
        <v>1977</v>
      </c>
      <c r="E808" s="20" t="s">
        <v>1738</v>
      </c>
      <c r="F808" s="15" t="s">
        <v>103</v>
      </c>
      <c r="G808" s="15">
        <v>2</v>
      </c>
      <c r="H808" s="82">
        <v>0.08325069444444444</v>
      </c>
      <c r="I808" s="66">
        <v>0.010124537037037029</v>
      </c>
      <c r="J808" s="67">
        <v>24.023823625094888</v>
      </c>
      <c r="K808" s="16"/>
      <c r="L808"/>
      <c r="M808" s="16"/>
    </row>
    <row r="809" spans="1:13" ht="12.75">
      <c r="A809" s="1">
        <v>84</v>
      </c>
      <c r="B809" s="80">
        <v>351</v>
      </c>
      <c r="C809" s="8" t="s">
        <v>1420</v>
      </c>
      <c r="D809" s="81">
        <v>1981</v>
      </c>
      <c r="E809" s="20" t="s">
        <v>1738</v>
      </c>
      <c r="F809" s="15" t="s">
        <v>103</v>
      </c>
      <c r="G809" s="15">
        <v>2</v>
      </c>
      <c r="H809" s="82">
        <v>0.08325324074074074</v>
      </c>
      <c r="I809" s="66">
        <v>0.010127083333333328</v>
      </c>
      <c r="J809" s="67">
        <v>24.023088857624273</v>
      </c>
      <c r="K809" s="16"/>
      <c r="L809"/>
      <c r="M809" s="16"/>
    </row>
    <row r="810" spans="1:13" ht="12.75">
      <c r="A810" s="1">
        <v>85</v>
      </c>
      <c r="B810" s="80">
        <v>340</v>
      </c>
      <c r="C810" s="8" t="s">
        <v>936</v>
      </c>
      <c r="D810" s="81">
        <v>1973</v>
      </c>
      <c r="E810" s="20" t="s">
        <v>1738</v>
      </c>
      <c r="F810" s="15" t="s">
        <v>103</v>
      </c>
      <c r="G810" s="15">
        <v>2</v>
      </c>
      <c r="H810" s="82">
        <v>0.08325416666666667</v>
      </c>
      <c r="I810" s="66">
        <v>0.01012800925925926</v>
      </c>
      <c r="J810" s="67">
        <v>24.022821680596568</v>
      </c>
      <c r="K810" s="16"/>
      <c r="L810"/>
      <c r="M810" s="16"/>
    </row>
    <row r="811" spans="1:13" ht="12.75">
      <c r="A811" s="1">
        <v>86</v>
      </c>
      <c r="B811" s="80">
        <v>416</v>
      </c>
      <c r="C811" s="8" t="s">
        <v>1901</v>
      </c>
      <c r="D811" s="81">
        <v>1982</v>
      </c>
      <c r="E811" s="20" t="s">
        <v>401</v>
      </c>
      <c r="F811" s="15" t="s">
        <v>103</v>
      </c>
      <c r="G811" s="15">
        <v>2</v>
      </c>
      <c r="H811" s="82">
        <v>0.08344363425925926</v>
      </c>
      <c r="I811" s="66">
        <v>0.010317476851851845</v>
      </c>
      <c r="J811" s="67">
        <v>23.96827532446637</v>
      </c>
      <c r="K811" s="16"/>
      <c r="L811"/>
      <c r="M811" s="16"/>
    </row>
    <row r="812" spans="1:13" ht="12.75">
      <c r="A812" s="1">
        <v>87</v>
      </c>
      <c r="B812" s="80">
        <v>734</v>
      </c>
      <c r="C812" s="8" t="s">
        <v>2137</v>
      </c>
      <c r="D812" s="81">
        <v>1966</v>
      </c>
      <c r="E812" s="20" t="s">
        <v>101</v>
      </c>
      <c r="F812" s="15" t="s">
        <v>900</v>
      </c>
      <c r="G812" s="15">
        <v>2</v>
      </c>
      <c r="H812" s="82">
        <v>0.08361481481481481</v>
      </c>
      <c r="I812" s="66">
        <v>0.010488657407407398</v>
      </c>
      <c r="J812" s="67">
        <v>23.919206236711553</v>
      </c>
      <c r="K812" s="16"/>
      <c r="L812"/>
      <c r="M812" s="16"/>
    </row>
    <row r="813" spans="1:13" ht="12.75">
      <c r="A813" s="1">
        <v>88</v>
      </c>
      <c r="B813" s="80">
        <v>289</v>
      </c>
      <c r="C813" s="8" t="s">
        <v>1321</v>
      </c>
      <c r="D813" s="81">
        <v>1977</v>
      </c>
      <c r="E813" s="20" t="s">
        <v>1225</v>
      </c>
      <c r="F813" s="15" t="s">
        <v>105</v>
      </c>
      <c r="G813" s="15">
        <v>2</v>
      </c>
      <c r="H813" s="82">
        <v>0.08368032407407407</v>
      </c>
      <c r="I813" s="66">
        <v>0.010554166666666656</v>
      </c>
      <c r="J813" s="67">
        <v>23.900481052506372</v>
      </c>
      <c r="K813" s="16"/>
      <c r="L813"/>
      <c r="M813" s="16"/>
    </row>
    <row r="814" spans="1:13" ht="12.75">
      <c r="A814" s="1">
        <v>89</v>
      </c>
      <c r="B814" s="80">
        <v>287</v>
      </c>
      <c r="C814" s="8" t="s">
        <v>909</v>
      </c>
      <c r="D814" s="81">
        <v>1985</v>
      </c>
      <c r="E814" s="20" t="s">
        <v>1266</v>
      </c>
      <c r="F814" s="15" t="s">
        <v>116</v>
      </c>
      <c r="G814" s="15">
        <v>2</v>
      </c>
      <c r="H814" s="82">
        <v>0.08388703703703704</v>
      </c>
      <c r="I814" s="66">
        <v>0.010760879629629627</v>
      </c>
      <c r="J814" s="67">
        <v>23.841585906973663</v>
      </c>
      <c r="K814" s="16"/>
      <c r="L814"/>
      <c r="M814" s="16"/>
    </row>
    <row r="815" spans="1:13" ht="12.75">
      <c r="A815" s="1">
        <v>90</v>
      </c>
      <c r="B815" s="80">
        <v>403</v>
      </c>
      <c r="C815" s="8" t="s">
        <v>1116</v>
      </c>
      <c r="D815" s="81">
        <v>1998</v>
      </c>
      <c r="E815" s="20" t="s">
        <v>101</v>
      </c>
      <c r="F815" s="15" t="s">
        <v>105</v>
      </c>
      <c r="G815" s="15">
        <v>2</v>
      </c>
      <c r="H815" s="82">
        <v>0.08402800925925925</v>
      </c>
      <c r="I815" s="66">
        <v>0.010901851851851843</v>
      </c>
      <c r="J815" s="67">
        <v>23.8015873234509</v>
      </c>
      <c r="K815" s="16"/>
      <c r="L815"/>
      <c r="M815" s="16"/>
    </row>
    <row r="816" spans="1:13" ht="12.75">
      <c r="A816" s="1">
        <v>91</v>
      </c>
      <c r="B816" s="80">
        <v>352</v>
      </c>
      <c r="C816" s="8" t="s">
        <v>211</v>
      </c>
      <c r="D816" s="81">
        <v>1975</v>
      </c>
      <c r="E816" s="20" t="s">
        <v>1213</v>
      </c>
      <c r="F816" s="15" t="s">
        <v>103</v>
      </c>
      <c r="G816" s="15">
        <v>2</v>
      </c>
      <c r="H816" s="82">
        <v>0.08407442129629629</v>
      </c>
      <c r="I816" s="66">
        <v>0.010948263888888879</v>
      </c>
      <c r="J816" s="67">
        <v>23.788448010264275</v>
      </c>
      <c r="K816" s="16"/>
      <c r="L816"/>
      <c r="M816" s="16"/>
    </row>
    <row r="817" spans="1:13" ht="12.75">
      <c r="A817" s="1">
        <v>92</v>
      </c>
      <c r="B817" s="80">
        <v>452</v>
      </c>
      <c r="C817" s="8" t="s">
        <v>2138</v>
      </c>
      <c r="D817" s="81">
        <v>1982</v>
      </c>
      <c r="E817" s="20" t="s">
        <v>1213</v>
      </c>
      <c r="F817" s="15" t="s">
        <v>107</v>
      </c>
      <c r="G817" s="15">
        <v>2</v>
      </c>
      <c r="H817" s="82">
        <v>0.08407476851851851</v>
      </c>
      <c r="I817" s="66">
        <v>0.010948611111111103</v>
      </c>
      <c r="J817" s="67">
        <v>23.788349765833434</v>
      </c>
      <c r="K817" s="16"/>
      <c r="L817"/>
      <c r="M817" s="16"/>
    </row>
    <row r="818" spans="1:13" ht="12.75">
      <c r="A818" s="1">
        <v>93</v>
      </c>
      <c r="B818" s="80">
        <v>319</v>
      </c>
      <c r="C818" s="8" t="s">
        <v>1898</v>
      </c>
      <c r="D818" s="81">
        <v>1965</v>
      </c>
      <c r="E818" s="20" t="s">
        <v>1899</v>
      </c>
      <c r="F818" s="15" t="s">
        <v>164</v>
      </c>
      <c r="G818" s="15">
        <v>2</v>
      </c>
      <c r="H818" s="82">
        <v>0.0841775462962963</v>
      </c>
      <c r="I818" s="66">
        <v>0.011051388888888888</v>
      </c>
      <c r="J818" s="67">
        <v>23.759305040327572</v>
      </c>
      <c r="K818" s="16"/>
      <c r="L818"/>
      <c r="M818" s="16"/>
    </row>
    <row r="819" spans="1:13" ht="12.75">
      <c r="A819" s="1">
        <v>94</v>
      </c>
      <c r="B819" s="80">
        <v>470</v>
      </c>
      <c r="C819" s="8" t="s">
        <v>914</v>
      </c>
      <c r="D819" s="81">
        <v>1985</v>
      </c>
      <c r="E819" s="20" t="s">
        <v>1225</v>
      </c>
      <c r="F819" s="15" t="s">
        <v>105</v>
      </c>
      <c r="G819" s="15">
        <v>2</v>
      </c>
      <c r="H819" s="82">
        <v>0.08440949074074074</v>
      </c>
      <c r="I819" s="66">
        <v>0.011283333333333326</v>
      </c>
      <c r="J819" s="67">
        <v>23.694018083142968</v>
      </c>
      <c r="K819" s="16"/>
      <c r="L819"/>
      <c r="M819" s="16"/>
    </row>
    <row r="820" spans="1:13" ht="12.75">
      <c r="A820" s="1">
        <v>95</v>
      </c>
      <c r="B820" s="80">
        <v>381</v>
      </c>
      <c r="C820" s="8" t="s">
        <v>459</v>
      </c>
      <c r="D820" s="81">
        <v>1985</v>
      </c>
      <c r="E820" s="20" t="s">
        <v>389</v>
      </c>
      <c r="F820" s="15" t="s">
        <v>103</v>
      </c>
      <c r="G820" s="15">
        <v>2</v>
      </c>
      <c r="H820" s="82">
        <v>0.08443113425925926</v>
      </c>
      <c r="I820" s="66">
        <v>0.011304976851851847</v>
      </c>
      <c r="J820" s="67">
        <v>23.68794423463128</v>
      </c>
      <c r="K820" s="16"/>
      <c r="L820"/>
      <c r="M820" s="16"/>
    </row>
    <row r="821" spans="1:13" ht="12.75">
      <c r="A821" s="1">
        <v>96</v>
      </c>
      <c r="B821" s="80">
        <v>445</v>
      </c>
      <c r="C821" s="8" t="s">
        <v>1950</v>
      </c>
      <c r="D821" s="81">
        <v>1985</v>
      </c>
      <c r="E821" s="20" t="s">
        <v>40</v>
      </c>
      <c r="F821" s="15" t="s">
        <v>103</v>
      </c>
      <c r="G821" s="15">
        <v>2</v>
      </c>
      <c r="H821" s="82">
        <v>0.08449918981481482</v>
      </c>
      <c r="I821" s="66">
        <v>0.011373032407407405</v>
      </c>
      <c r="J821" s="67">
        <v>23.668865990113314</v>
      </c>
      <c r="K821" s="16"/>
      <c r="L821"/>
      <c r="M821" s="16"/>
    </row>
    <row r="822" spans="1:13" ht="12.75">
      <c r="A822" s="1">
        <v>97</v>
      </c>
      <c r="B822" s="80">
        <v>257</v>
      </c>
      <c r="C822" s="8" t="s">
        <v>435</v>
      </c>
      <c r="D822" s="81">
        <v>1965</v>
      </c>
      <c r="E822" s="20" t="s">
        <v>229</v>
      </c>
      <c r="F822" s="15" t="s">
        <v>103</v>
      </c>
      <c r="G822" s="15">
        <v>2</v>
      </c>
      <c r="H822" s="82">
        <v>0.08450590277777777</v>
      </c>
      <c r="I822" s="66">
        <v>0.011379745370370356</v>
      </c>
      <c r="J822" s="67">
        <v>23.666985787481973</v>
      </c>
      <c r="K822" s="16"/>
      <c r="L822"/>
      <c r="M822" s="16"/>
    </row>
    <row r="823" spans="1:13" ht="12.75">
      <c r="A823" s="1">
        <v>98</v>
      </c>
      <c r="B823" s="80">
        <v>126</v>
      </c>
      <c r="C823" s="8" t="s">
        <v>82</v>
      </c>
      <c r="D823" s="81">
        <v>1966</v>
      </c>
      <c r="E823" s="20" t="s">
        <v>250</v>
      </c>
      <c r="F823" s="15" t="s">
        <v>103</v>
      </c>
      <c r="G823" s="15">
        <v>2</v>
      </c>
      <c r="H823" s="82">
        <v>0.08460648148148148</v>
      </c>
      <c r="I823" s="66">
        <v>0.011480324074074066</v>
      </c>
      <c r="J823" s="67">
        <v>23.638850889192888</v>
      </c>
      <c r="K823" s="16"/>
      <c r="L823"/>
      <c r="M823" s="16"/>
    </row>
    <row r="824" spans="1:13" ht="12.75">
      <c r="A824" s="1">
        <v>99</v>
      </c>
      <c r="B824" s="80">
        <v>435</v>
      </c>
      <c r="C824" s="8" t="s">
        <v>477</v>
      </c>
      <c r="D824" s="81">
        <v>1979</v>
      </c>
      <c r="E824" s="20" t="s">
        <v>2105</v>
      </c>
      <c r="F824" s="15" t="s">
        <v>103</v>
      </c>
      <c r="G824" s="15">
        <v>2</v>
      </c>
      <c r="H824" s="82">
        <v>0.08467199074074074</v>
      </c>
      <c r="I824" s="66">
        <v>0.011545833333333325</v>
      </c>
      <c r="J824" s="67">
        <v>23.620561917858403</v>
      </c>
      <c r="K824" s="16"/>
      <c r="L824"/>
      <c r="M824" s="16"/>
    </row>
    <row r="825" spans="1:13" ht="12.75">
      <c r="A825" s="1">
        <v>100</v>
      </c>
      <c r="B825" s="80">
        <v>390</v>
      </c>
      <c r="C825" s="8" t="s">
        <v>1910</v>
      </c>
      <c r="D825" s="81">
        <v>1986</v>
      </c>
      <c r="E825" s="20" t="s">
        <v>101</v>
      </c>
      <c r="F825" s="15" t="s">
        <v>103</v>
      </c>
      <c r="G825" s="15">
        <v>2</v>
      </c>
      <c r="H825" s="82">
        <v>0.08467453703703703</v>
      </c>
      <c r="I825" s="66">
        <v>0.011548379629629624</v>
      </c>
      <c r="J825" s="67">
        <v>23.619851610469283</v>
      </c>
      <c r="K825" s="16"/>
      <c r="L825"/>
      <c r="M825" s="16"/>
    </row>
    <row r="826" spans="1:13" ht="12.75">
      <c r="A826" s="1">
        <v>101</v>
      </c>
      <c r="B826" s="80">
        <v>439</v>
      </c>
      <c r="C826" s="8" t="s">
        <v>1925</v>
      </c>
      <c r="D826" s="81">
        <v>1983</v>
      </c>
      <c r="E826" s="20" t="s">
        <v>1926</v>
      </c>
      <c r="F826" s="15" t="s">
        <v>107</v>
      </c>
      <c r="G826" s="15">
        <v>2</v>
      </c>
      <c r="H826" s="82">
        <v>0.0846824074074074</v>
      </c>
      <c r="I826" s="66">
        <v>0.01155624999999999</v>
      </c>
      <c r="J826" s="67">
        <v>23.617656384967802</v>
      </c>
      <c r="K826" s="16"/>
      <c r="L826"/>
      <c r="M826" s="16"/>
    </row>
    <row r="827" spans="1:13" ht="12.75">
      <c r="A827" s="1">
        <v>102</v>
      </c>
      <c r="B827" s="80">
        <v>444</v>
      </c>
      <c r="C827" s="8" t="s">
        <v>60</v>
      </c>
      <c r="D827" s="81">
        <v>1982</v>
      </c>
      <c r="E827" s="20" t="s">
        <v>101</v>
      </c>
      <c r="F827" s="15" t="s">
        <v>117</v>
      </c>
      <c r="G827" s="15">
        <v>2</v>
      </c>
      <c r="H827" s="82">
        <v>0.08515891203703703</v>
      </c>
      <c r="I827" s="66">
        <v>0.012032754629629619</v>
      </c>
      <c r="J827" s="67">
        <v>23.48550436071995</v>
      </c>
      <c r="K827" s="16"/>
      <c r="L827"/>
      <c r="M827" s="16"/>
    </row>
    <row r="828" spans="1:13" ht="12.75">
      <c r="A828" s="1">
        <v>103</v>
      </c>
      <c r="B828" s="80">
        <v>384</v>
      </c>
      <c r="C828" s="8" t="s">
        <v>1902</v>
      </c>
      <c r="D828" s="81">
        <v>1984</v>
      </c>
      <c r="E828" s="20" t="s">
        <v>101</v>
      </c>
      <c r="F828" s="15" t="s">
        <v>103</v>
      </c>
      <c r="G828" s="15">
        <v>2</v>
      </c>
      <c r="H828" s="82">
        <v>0.08516087962962963</v>
      </c>
      <c r="I828" s="66">
        <v>0.012034722222222224</v>
      </c>
      <c r="J828" s="67">
        <v>23.484961741801328</v>
      </c>
      <c r="K828" s="16"/>
      <c r="L828"/>
      <c r="M828" s="16"/>
    </row>
    <row r="829" spans="1:13" ht="12.75">
      <c r="A829" s="1">
        <v>104</v>
      </c>
      <c r="B829" s="80">
        <v>413</v>
      </c>
      <c r="C829" s="8" t="s">
        <v>478</v>
      </c>
      <c r="D829" s="81">
        <v>1985</v>
      </c>
      <c r="E829" s="20" t="s">
        <v>1738</v>
      </c>
      <c r="F829" s="15" t="s">
        <v>103</v>
      </c>
      <c r="G829" s="15">
        <v>2</v>
      </c>
      <c r="H829" s="82">
        <v>0.08516643518518519</v>
      </c>
      <c r="I829" s="66">
        <v>0.012040277777777775</v>
      </c>
      <c r="J829" s="67">
        <v>23.4834297766628</v>
      </c>
      <c r="K829" s="16"/>
      <c r="L829"/>
      <c r="M829" s="16"/>
    </row>
    <row r="830" spans="1:13" ht="12.75">
      <c r="A830" s="1">
        <v>105</v>
      </c>
      <c r="B830" s="80">
        <v>414</v>
      </c>
      <c r="C830" s="8" t="s">
        <v>1900</v>
      </c>
      <c r="D830" s="81">
        <v>1970</v>
      </c>
      <c r="E830" s="20" t="s">
        <v>25</v>
      </c>
      <c r="F830" s="15" t="s">
        <v>232</v>
      </c>
      <c r="G830" s="15">
        <v>2</v>
      </c>
      <c r="H830" s="82">
        <v>0.08516655092592591</v>
      </c>
      <c r="I830" s="66">
        <v>0.012040393518518502</v>
      </c>
      <c r="J830" s="67">
        <v>23.483397862847717</v>
      </c>
      <c r="K830" s="16"/>
      <c r="L830"/>
      <c r="M830" s="16"/>
    </row>
    <row r="831" spans="1:13" ht="12.75">
      <c r="A831" s="1">
        <v>106</v>
      </c>
      <c r="B831" s="80">
        <v>760</v>
      </c>
      <c r="C831" s="8" t="s">
        <v>545</v>
      </c>
      <c r="D831" s="81">
        <v>1982</v>
      </c>
      <c r="E831" s="20" t="s">
        <v>579</v>
      </c>
      <c r="F831" s="15" t="s">
        <v>103</v>
      </c>
      <c r="G831" s="15">
        <v>2</v>
      </c>
      <c r="H831" s="82">
        <v>0.08516770833333333</v>
      </c>
      <c r="I831" s="66">
        <v>0.012041550925925917</v>
      </c>
      <c r="J831" s="67">
        <v>23.483078729467596</v>
      </c>
      <c r="K831" s="16"/>
      <c r="L831"/>
      <c r="M831" s="16"/>
    </row>
    <row r="832" spans="1:13" ht="12.75">
      <c r="A832" s="1">
        <v>107</v>
      </c>
      <c r="B832" s="80">
        <v>361</v>
      </c>
      <c r="C832" s="8" t="s">
        <v>473</v>
      </c>
      <c r="D832" s="81">
        <v>1974</v>
      </c>
      <c r="E832" s="20" t="s">
        <v>1174</v>
      </c>
      <c r="F832" s="15" t="s">
        <v>107</v>
      </c>
      <c r="G832" s="15">
        <v>2</v>
      </c>
      <c r="H832" s="82">
        <v>0.08520937499999999</v>
      </c>
      <c r="I832" s="66">
        <v>0.01208321759259258</v>
      </c>
      <c r="J832" s="67">
        <v>23.471595701764038</v>
      </c>
      <c r="K832" s="16"/>
      <c r="L832"/>
      <c r="M832" s="16"/>
    </row>
    <row r="833" spans="1:13" ht="12.75">
      <c r="A833" s="1">
        <v>108</v>
      </c>
      <c r="B833" s="80">
        <v>332</v>
      </c>
      <c r="C833" s="8" t="s">
        <v>1892</v>
      </c>
      <c r="D833" s="81">
        <v>1982</v>
      </c>
      <c r="E833" s="20" t="s">
        <v>1833</v>
      </c>
      <c r="F833" s="15" t="s">
        <v>103</v>
      </c>
      <c r="G833" s="15">
        <v>2</v>
      </c>
      <c r="H833" s="82">
        <v>0.08524675925925927</v>
      </c>
      <c r="I833" s="66">
        <v>0.012120601851851862</v>
      </c>
      <c r="J833" s="67">
        <v>23.461302428136182</v>
      </c>
      <c r="K833" s="16"/>
      <c r="L833"/>
      <c r="M833" s="16"/>
    </row>
    <row r="834" spans="1:13" ht="12.75">
      <c r="A834" s="1">
        <v>109</v>
      </c>
      <c r="B834" s="80">
        <v>804</v>
      </c>
      <c r="C834" s="8" t="s">
        <v>2140</v>
      </c>
      <c r="D834" s="81">
        <v>1967</v>
      </c>
      <c r="E834" s="20" t="s">
        <v>1183</v>
      </c>
      <c r="F834" s="15" t="s">
        <v>1081</v>
      </c>
      <c r="G834" s="15">
        <v>2</v>
      </c>
      <c r="H834" s="82">
        <v>0.08531192129629629</v>
      </c>
      <c r="I834" s="66">
        <v>0.012185763888888881</v>
      </c>
      <c r="J834" s="67">
        <v>23.443382467660207</v>
      </c>
      <c r="K834" s="16"/>
      <c r="L834"/>
      <c r="M834" s="16"/>
    </row>
    <row r="835" spans="1:13" ht="12.75">
      <c r="A835" s="1">
        <v>110</v>
      </c>
      <c r="B835" s="80">
        <v>793</v>
      </c>
      <c r="C835" s="8" t="s">
        <v>2141</v>
      </c>
      <c r="D835" s="81">
        <v>1985</v>
      </c>
      <c r="E835" s="20" t="s">
        <v>1183</v>
      </c>
      <c r="F835" s="15" t="s">
        <v>1081</v>
      </c>
      <c r="G835" s="15">
        <v>2</v>
      </c>
      <c r="H835" s="82">
        <v>0.08531203703703703</v>
      </c>
      <c r="I835" s="66">
        <v>0.012185879629629623</v>
      </c>
      <c r="J835" s="67">
        <v>23.44335066260026</v>
      </c>
      <c r="K835" s="16"/>
      <c r="L835"/>
      <c r="M835" s="16"/>
    </row>
    <row r="836" spans="1:13" ht="12.75">
      <c r="A836" s="1">
        <v>111</v>
      </c>
      <c r="B836" s="80">
        <v>725</v>
      </c>
      <c r="C836" s="8" t="s">
        <v>2142</v>
      </c>
      <c r="D836" s="81">
        <v>1978</v>
      </c>
      <c r="E836" s="20" t="s">
        <v>2143</v>
      </c>
      <c r="F836" s="15" t="s">
        <v>121</v>
      </c>
      <c r="G836" s="15">
        <v>2</v>
      </c>
      <c r="H836" s="82">
        <v>0.08536643518518518</v>
      </c>
      <c r="I836" s="66">
        <v>0.012240277777777767</v>
      </c>
      <c r="J836" s="67">
        <v>23.428411830263325</v>
      </c>
      <c r="K836" s="16"/>
      <c r="L836"/>
      <c r="M836" s="16"/>
    </row>
    <row r="837" spans="1:13" ht="12.75">
      <c r="A837" s="1">
        <v>112</v>
      </c>
      <c r="B837" s="80">
        <v>401</v>
      </c>
      <c r="C837" s="8" t="s">
        <v>1909</v>
      </c>
      <c r="D837" s="81">
        <v>1978</v>
      </c>
      <c r="E837" s="20" t="s">
        <v>101</v>
      </c>
      <c r="F837" s="15" t="s">
        <v>105</v>
      </c>
      <c r="G837" s="15">
        <v>2</v>
      </c>
      <c r="H837" s="82">
        <v>0.08536759259259259</v>
      </c>
      <c r="I837" s="66">
        <v>0.012241435185185182</v>
      </c>
      <c r="J837" s="67">
        <v>23.428094189615713</v>
      </c>
      <c r="K837" s="16"/>
      <c r="L837"/>
      <c r="M837" s="16"/>
    </row>
    <row r="838" spans="1:13" ht="12.75">
      <c r="A838" s="1">
        <v>113</v>
      </c>
      <c r="B838" s="80">
        <v>549</v>
      </c>
      <c r="C838" s="8" t="s">
        <v>9</v>
      </c>
      <c r="D838" s="81">
        <v>1982</v>
      </c>
      <c r="E838" s="20" t="s">
        <v>119</v>
      </c>
      <c r="F838" s="15" t="s">
        <v>103</v>
      </c>
      <c r="G838" s="15">
        <v>2</v>
      </c>
      <c r="H838" s="82">
        <v>0.08538483796296296</v>
      </c>
      <c r="I838" s="66">
        <v>0.012258680555555554</v>
      </c>
      <c r="J838" s="67">
        <v>23.423362364024534</v>
      </c>
      <c r="K838" s="16"/>
      <c r="L838"/>
      <c r="M838" s="16"/>
    </row>
    <row r="839" spans="1:13" ht="12.75">
      <c r="A839" s="1">
        <v>114</v>
      </c>
      <c r="B839" s="80">
        <v>394</v>
      </c>
      <c r="C839" s="8" t="s">
        <v>494</v>
      </c>
      <c r="D839" s="81">
        <v>1981</v>
      </c>
      <c r="E839" s="20" t="s">
        <v>1226</v>
      </c>
      <c r="F839" s="15" t="s">
        <v>103</v>
      </c>
      <c r="G839" s="15">
        <v>2</v>
      </c>
      <c r="H839" s="82">
        <v>0.08544537037037037</v>
      </c>
      <c r="I839" s="66">
        <v>0.012319212962962955</v>
      </c>
      <c r="J839" s="67">
        <v>23.406768457212213</v>
      </c>
      <c r="K839" s="16"/>
      <c r="L839"/>
      <c r="M839" s="16"/>
    </row>
    <row r="840" spans="1:13" ht="12.75">
      <c r="A840" s="1">
        <v>115</v>
      </c>
      <c r="B840" s="80">
        <v>426</v>
      </c>
      <c r="C840" s="8" t="s">
        <v>87</v>
      </c>
      <c r="D840" s="81">
        <v>1983</v>
      </c>
      <c r="E840" s="20" t="s">
        <v>101</v>
      </c>
      <c r="F840" s="15" t="s">
        <v>103</v>
      </c>
      <c r="G840" s="15">
        <v>2</v>
      </c>
      <c r="H840" s="82">
        <v>0.08551469907407407</v>
      </c>
      <c r="I840" s="66">
        <v>0.012388541666666655</v>
      </c>
      <c r="J840" s="67">
        <v>23.38779205979046</v>
      </c>
      <c r="K840" s="16"/>
      <c r="L840"/>
      <c r="M840" s="16"/>
    </row>
    <row r="841" spans="1:13" ht="12.75">
      <c r="A841" s="1">
        <v>116</v>
      </c>
      <c r="B841" s="80">
        <v>510</v>
      </c>
      <c r="C841" s="8" t="s">
        <v>1913</v>
      </c>
      <c r="D841" s="81">
        <v>1989</v>
      </c>
      <c r="E841" s="20" t="s">
        <v>401</v>
      </c>
      <c r="F841" s="15" t="s">
        <v>103</v>
      </c>
      <c r="G841" s="15">
        <v>2</v>
      </c>
      <c r="H841" s="82">
        <v>0.08553217592592592</v>
      </c>
      <c r="I841" s="66">
        <v>0.01240601851851851</v>
      </c>
      <c r="J841" s="67">
        <v>23.383013215191383</v>
      </c>
      <c r="K841" s="16"/>
      <c r="L841"/>
      <c r="M841" s="16"/>
    </row>
    <row r="842" spans="1:13" ht="12.75">
      <c r="A842" s="1">
        <v>117</v>
      </c>
      <c r="B842" s="80">
        <v>564</v>
      </c>
      <c r="C842" s="8" t="s">
        <v>1000</v>
      </c>
      <c r="D842" s="81">
        <v>1979</v>
      </c>
      <c r="E842" s="20" t="s">
        <v>1411</v>
      </c>
      <c r="F842" s="15" t="s">
        <v>103</v>
      </c>
      <c r="G842" s="15">
        <v>2</v>
      </c>
      <c r="H842" s="82">
        <v>0.08589641203703703</v>
      </c>
      <c r="I842" s="66">
        <v>0.012770254629629621</v>
      </c>
      <c r="J842" s="67">
        <v>23.283859623119472</v>
      </c>
      <c r="K842" s="16"/>
      <c r="L842"/>
      <c r="M842" s="16"/>
    </row>
    <row r="843" spans="1:13" ht="12.75">
      <c r="A843" s="1">
        <v>118</v>
      </c>
      <c r="B843" s="80">
        <v>518</v>
      </c>
      <c r="C843" s="8" t="s">
        <v>1276</v>
      </c>
      <c r="D843" s="81">
        <v>1987</v>
      </c>
      <c r="E843" s="20" t="s">
        <v>101</v>
      </c>
      <c r="F843" s="15" t="s">
        <v>103</v>
      </c>
      <c r="G843" s="15">
        <v>2</v>
      </c>
      <c r="H843" s="82">
        <v>0.08595648148148148</v>
      </c>
      <c r="I843" s="66">
        <v>0.01283032407407407</v>
      </c>
      <c r="J843" s="67">
        <v>23.267588034427416</v>
      </c>
      <c r="K843" s="16"/>
      <c r="L843"/>
      <c r="M843" s="16"/>
    </row>
    <row r="844" spans="1:13" ht="12.75">
      <c r="A844" s="1">
        <v>119</v>
      </c>
      <c r="B844" s="80">
        <v>353</v>
      </c>
      <c r="C844" s="8" t="s">
        <v>465</v>
      </c>
      <c r="D844" s="81">
        <v>1990</v>
      </c>
      <c r="E844" s="20" t="s">
        <v>101</v>
      </c>
      <c r="F844" s="15" t="s">
        <v>105</v>
      </c>
      <c r="G844" s="15">
        <v>2</v>
      </c>
      <c r="H844" s="82">
        <v>0.08599189814814816</v>
      </c>
      <c r="I844" s="66">
        <v>0.012865740740740747</v>
      </c>
      <c r="J844" s="67">
        <v>23.258005033850626</v>
      </c>
      <c r="K844" s="16"/>
      <c r="L844"/>
      <c r="M844" s="16"/>
    </row>
    <row r="845" spans="1:13" ht="12.75">
      <c r="A845" s="1">
        <v>120</v>
      </c>
      <c r="B845" s="80">
        <v>732</v>
      </c>
      <c r="C845" s="8" t="s">
        <v>2147</v>
      </c>
      <c r="D845" s="81">
        <v>1981</v>
      </c>
      <c r="E845" s="20" t="s">
        <v>1213</v>
      </c>
      <c r="F845" s="15" t="s">
        <v>103</v>
      </c>
      <c r="G845" s="15">
        <v>2</v>
      </c>
      <c r="H845" s="82">
        <v>0.08604641203703704</v>
      </c>
      <c r="I845" s="66">
        <v>0.012920254629629632</v>
      </c>
      <c r="J845" s="67">
        <v>23.243270145176282</v>
      </c>
      <c r="K845" s="16"/>
      <c r="L845"/>
      <c r="M845" s="16"/>
    </row>
    <row r="846" spans="1:13" ht="12.75">
      <c r="A846" s="1">
        <v>121</v>
      </c>
      <c r="B846" s="80">
        <v>409</v>
      </c>
      <c r="C846" s="8" t="s">
        <v>1952</v>
      </c>
      <c r="D846" s="81">
        <v>1987</v>
      </c>
      <c r="E846" s="20" t="s">
        <v>101</v>
      </c>
      <c r="F846" s="15" t="s">
        <v>103</v>
      </c>
      <c r="G846" s="15">
        <v>2</v>
      </c>
      <c r="H846" s="82">
        <v>0.08606076388888889</v>
      </c>
      <c r="I846" s="66">
        <v>0.012934606481481481</v>
      </c>
      <c r="J846" s="67">
        <v>23.2393940005245</v>
      </c>
      <c r="K846" s="16"/>
      <c r="L846"/>
      <c r="M846" s="16"/>
    </row>
    <row r="847" spans="1:13" ht="12.75">
      <c r="A847" s="1">
        <v>122</v>
      </c>
      <c r="B847" s="80">
        <v>350</v>
      </c>
      <c r="C847" s="8" t="s">
        <v>1124</v>
      </c>
      <c r="D847" s="81">
        <v>1993</v>
      </c>
      <c r="E847" s="20" t="s">
        <v>1220</v>
      </c>
      <c r="F847" s="15" t="s">
        <v>53</v>
      </c>
      <c r="G847" s="15">
        <v>2</v>
      </c>
      <c r="H847" s="82">
        <v>0.08608587962962962</v>
      </c>
      <c r="I847" s="66">
        <v>0.012959722222222206</v>
      </c>
      <c r="J847" s="67">
        <v>23.232613857286143</v>
      </c>
      <c r="K847" s="16"/>
      <c r="L847"/>
      <c r="M847" s="16"/>
    </row>
    <row r="848" spans="1:13" ht="12.75">
      <c r="A848" s="1">
        <v>123</v>
      </c>
      <c r="B848" s="80">
        <v>275</v>
      </c>
      <c r="C848" s="8" t="s">
        <v>1272</v>
      </c>
      <c r="D848" s="81">
        <v>1979</v>
      </c>
      <c r="E848" s="20" t="s">
        <v>101</v>
      </c>
      <c r="F848" s="15" t="s">
        <v>103</v>
      </c>
      <c r="G848" s="15">
        <v>2</v>
      </c>
      <c r="H848" s="82">
        <v>0.08612037037037036</v>
      </c>
      <c r="I848" s="66">
        <v>0.01299421296296295</v>
      </c>
      <c r="J848" s="67">
        <v>23.223309321578327</v>
      </c>
      <c r="K848" s="16"/>
      <c r="L848"/>
      <c r="M848" s="16"/>
    </row>
    <row r="849" spans="1:13" ht="12.75">
      <c r="A849" s="1">
        <v>124</v>
      </c>
      <c r="B849" s="80">
        <v>295</v>
      </c>
      <c r="C849" s="8" t="s">
        <v>199</v>
      </c>
      <c r="D849" s="81">
        <v>1983</v>
      </c>
      <c r="E849" s="20" t="s">
        <v>1182</v>
      </c>
      <c r="F849" s="15" t="s">
        <v>105</v>
      </c>
      <c r="G849" s="15">
        <v>2</v>
      </c>
      <c r="H849" s="82">
        <v>0.0862732638888889</v>
      </c>
      <c r="I849" s="66">
        <v>0.013147106481481485</v>
      </c>
      <c r="J849" s="67">
        <v>23.182152961962753</v>
      </c>
      <c r="K849" s="16"/>
      <c r="L849"/>
      <c r="M849" s="16"/>
    </row>
    <row r="850" spans="1:13" ht="12.75">
      <c r="A850" s="1">
        <v>125</v>
      </c>
      <c r="B850" s="80">
        <v>320</v>
      </c>
      <c r="C850" s="8" t="s">
        <v>1327</v>
      </c>
      <c r="D850" s="81">
        <v>1976</v>
      </c>
      <c r="E850" s="20" t="s">
        <v>1225</v>
      </c>
      <c r="F850" s="15" t="s">
        <v>105</v>
      </c>
      <c r="G850" s="15">
        <v>2</v>
      </c>
      <c r="H850" s="82">
        <v>0.08636111111111111</v>
      </c>
      <c r="I850" s="66">
        <v>0.0132349537037037</v>
      </c>
      <c r="J850" s="67">
        <v>23.158571888066902</v>
      </c>
      <c r="K850" s="16"/>
      <c r="L850"/>
      <c r="M850" s="16"/>
    </row>
    <row r="851" spans="1:13" ht="12.75">
      <c r="A851" s="1">
        <v>126</v>
      </c>
      <c r="B851" s="80">
        <v>451</v>
      </c>
      <c r="C851" s="8" t="s">
        <v>347</v>
      </c>
      <c r="D851" s="81">
        <v>1982</v>
      </c>
      <c r="E851" s="20" t="s">
        <v>101</v>
      </c>
      <c r="F851" s="15" t="s">
        <v>106</v>
      </c>
      <c r="G851" s="15">
        <v>2</v>
      </c>
      <c r="H851" s="82">
        <v>0.08637881944444444</v>
      </c>
      <c r="I851" s="66">
        <v>0.013252662037037025</v>
      </c>
      <c r="J851" s="67">
        <v>23.153824199766053</v>
      </c>
      <c r="K851" s="16"/>
      <c r="L851"/>
      <c r="M851" s="16"/>
    </row>
    <row r="852" spans="1:13" ht="12.75">
      <c r="A852" s="1">
        <v>127</v>
      </c>
      <c r="B852" s="80">
        <v>454</v>
      </c>
      <c r="C852" s="8" t="s">
        <v>2148</v>
      </c>
      <c r="D852" s="81">
        <v>1985</v>
      </c>
      <c r="E852" s="20" t="s">
        <v>101</v>
      </c>
      <c r="F852" s="15" t="s">
        <v>103</v>
      </c>
      <c r="G852" s="15">
        <v>2</v>
      </c>
      <c r="H852" s="82">
        <v>0.08648900462962962</v>
      </c>
      <c r="I852" s="66">
        <v>0.01336284722222221</v>
      </c>
      <c r="J852" s="67">
        <v>23.1243267114076</v>
      </c>
      <c r="K852" s="16"/>
      <c r="L852"/>
      <c r="M852" s="16"/>
    </row>
    <row r="853" spans="1:13" ht="12.75">
      <c r="A853" s="1">
        <v>128</v>
      </c>
      <c r="B853" s="80">
        <v>1099</v>
      </c>
      <c r="C853" s="8" t="s">
        <v>581</v>
      </c>
      <c r="D853" s="81">
        <v>1975</v>
      </c>
      <c r="E853" s="20" t="s">
        <v>1214</v>
      </c>
      <c r="F853" s="15" t="s">
        <v>111</v>
      </c>
      <c r="G853" s="15">
        <v>2</v>
      </c>
      <c r="H853" s="82">
        <v>0.08653796296296296</v>
      </c>
      <c r="I853" s="66">
        <v>0.013411805555555545</v>
      </c>
      <c r="J853" s="67">
        <v>23.111244262312624</v>
      </c>
      <c r="K853" s="16"/>
      <c r="L853"/>
      <c r="M853" s="16"/>
    </row>
    <row r="854" spans="1:13" ht="12.75">
      <c r="A854" s="1">
        <v>129</v>
      </c>
      <c r="B854" s="80">
        <v>380</v>
      </c>
      <c r="C854" s="8" t="s">
        <v>1432</v>
      </c>
      <c r="D854" s="81">
        <v>1986</v>
      </c>
      <c r="E854" s="20" t="s">
        <v>40</v>
      </c>
      <c r="F854" s="15" t="s">
        <v>103</v>
      </c>
      <c r="G854" s="15">
        <v>2</v>
      </c>
      <c r="H854" s="82">
        <v>0.08669143518518518</v>
      </c>
      <c r="I854" s="66">
        <v>0.013565277777777773</v>
      </c>
      <c r="J854" s="67">
        <v>23.07032979356861</v>
      </c>
      <c r="K854" s="16"/>
      <c r="L854"/>
      <c r="M854" s="16"/>
    </row>
    <row r="855" spans="1:13" ht="12.75">
      <c r="A855" s="1">
        <v>130</v>
      </c>
      <c r="B855" s="80">
        <v>667</v>
      </c>
      <c r="C855" s="8" t="s">
        <v>1413</v>
      </c>
      <c r="D855" s="81">
        <v>1984</v>
      </c>
      <c r="E855" s="20" t="s">
        <v>2149</v>
      </c>
      <c r="F855" s="15" t="s">
        <v>103</v>
      </c>
      <c r="G855" s="15">
        <v>2</v>
      </c>
      <c r="H855" s="82">
        <v>0.0867039351851852</v>
      </c>
      <c r="I855" s="66">
        <v>0.013577777777777786</v>
      </c>
      <c r="J855" s="67">
        <v>23.06700377241624</v>
      </c>
      <c r="K855" s="16"/>
      <c r="L855"/>
      <c r="M855" s="16"/>
    </row>
    <row r="856" spans="1:13" ht="12.75">
      <c r="A856" s="1">
        <v>131</v>
      </c>
      <c r="B856" s="80">
        <v>368</v>
      </c>
      <c r="C856" s="8" t="s">
        <v>179</v>
      </c>
      <c r="D856" s="81">
        <v>1975</v>
      </c>
      <c r="E856" s="20" t="s">
        <v>25</v>
      </c>
      <c r="F856" s="15" t="s">
        <v>103</v>
      </c>
      <c r="G856" s="15">
        <v>2</v>
      </c>
      <c r="H856" s="82">
        <v>0.08711724537037037</v>
      </c>
      <c r="I856" s="66">
        <v>0.013991087962962959</v>
      </c>
      <c r="J856" s="67">
        <v>22.957567029320053</v>
      </c>
      <c r="K856" s="16"/>
      <c r="L856"/>
      <c r="M856" s="16"/>
    </row>
    <row r="857" spans="1:13" ht="12.75">
      <c r="A857" s="1">
        <v>132</v>
      </c>
      <c r="B857" s="80">
        <v>373</v>
      </c>
      <c r="C857" s="8" t="s">
        <v>462</v>
      </c>
      <c r="D857" s="81">
        <v>1982</v>
      </c>
      <c r="E857" s="20" t="s">
        <v>101</v>
      </c>
      <c r="F857" s="15" t="s">
        <v>105</v>
      </c>
      <c r="G857" s="15">
        <v>2</v>
      </c>
      <c r="H857" s="82">
        <v>0.08715416666666666</v>
      </c>
      <c r="I857" s="66">
        <v>0.014028009259259247</v>
      </c>
      <c r="J857" s="67">
        <v>22.947841468661856</v>
      </c>
      <c r="K857" s="16"/>
      <c r="L857"/>
      <c r="M857" s="16"/>
    </row>
    <row r="858" spans="1:13" ht="12.75">
      <c r="A858" s="1">
        <v>133</v>
      </c>
      <c r="B858" s="80">
        <v>379</v>
      </c>
      <c r="C858" s="8" t="s">
        <v>469</v>
      </c>
      <c r="D858" s="81">
        <v>1977</v>
      </c>
      <c r="E858" s="20" t="s">
        <v>2105</v>
      </c>
      <c r="F858" s="15" t="s">
        <v>103</v>
      </c>
      <c r="G858" s="15">
        <v>2</v>
      </c>
      <c r="H858" s="82">
        <v>0.08717141203703704</v>
      </c>
      <c r="I858" s="66">
        <v>0.014045254629629633</v>
      </c>
      <c r="J858" s="67">
        <v>22.943301631390895</v>
      </c>
      <c r="K858" s="16"/>
      <c r="L858"/>
      <c r="M858" s="16"/>
    </row>
    <row r="859" spans="1:13" ht="12.75">
      <c r="A859" s="1">
        <v>134</v>
      </c>
      <c r="B859" s="80">
        <v>366</v>
      </c>
      <c r="C859" s="8" t="s">
        <v>431</v>
      </c>
      <c r="D859" s="81">
        <v>1982</v>
      </c>
      <c r="E859" s="20" t="s">
        <v>101</v>
      </c>
      <c r="F859" s="15" t="s">
        <v>103</v>
      </c>
      <c r="G859" s="15">
        <v>2</v>
      </c>
      <c r="H859" s="82">
        <v>0.08724131944444445</v>
      </c>
      <c r="I859" s="66">
        <v>0.01411516203703704</v>
      </c>
      <c r="J859" s="67">
        <v>22.924916917076278</v>
      </c>
      <c r="K859" s="16"/>
      <c r="L859"/>
      <c r="M859" s="16"/>
    </row>
    <row r="860" spans="1:13" ht="12.75">
      <c r="A860" s="1">
        <v>135</v>
      </c>
      <c r="B860" s="80">
        <v>400</v>
      </c>
      <c r="C860" s="8" t="s">
        <v>589</v>
      </c>
      <c r="D860" s="81">
        <v>1983</v>
      </c>
      <c r="E860" s="20" t="s">
        <v>286</v>
      </c>
      <c r="F860" s="15" t="s">
        <v>105</v>
      </c>
      <c r="G860" s="15">
        <v>2</v>
      </c>
      <c r="H860" s="82">
        <v>0.08741180555555556</v>
      </c>
      <c r="I860" s="66">
        <v>0.014285648148148145</v>
      </c>
      <c r="J860" s="67">
        <v>22.880204650719374</v>
      </c>
      <c r="K860" s="16"/>
      <c r="L860"/>
      <c r="M860" s="16"/>
    </row>
    <row r="861" spans="1:13" ht="12.75">
      <c r="A861" s="1">
        <v>136</v>
      </c>
      <c r="B861" s="80">
        <v>406</v>
      </c>
      <c r="C861" s="8" t="s">
        <v>292</v>
      </c>
      <c r="D861" s="81">
        <v>1977</v>
      </c>
      <c r="E861" s="20" t="s">
        <v>101</v>
      </c>
      <c r="F861" s="15" t="s">
        <v>107</v>
      </c>
      <c r="G861" s="15">
        <v>2</v>
      </c>
      <c r="H861" s="82">
        <v>0.08741585648148148</v>
      </c>
      <c r="I861" s="66">
        <v>0.01428969907407407</v>
      </c>
      <c r="J861" s="67">
        <v>22.879144362369633</v>
      </c>
      <c r="K861" s="16"/>
      <c r="L861"/>
      <c r="M861" s="16"/>
    </row>
    <row r="862" spans="1:13" ht="12.75">
      <c r="A862" s="1">
        <v>137</v>
      </c>
      <c r="B862" s="80">
        <v>418</v>
      </c>
      <c r="C862" s="8" t="s">
        <v>1375</v>
      </c>
      <c r="D862" s="81">
        <v>1983</v>
      </c>
      <c r="E862" s="20" t="s">
        <v>1174</v>
      </c>
      <c r="F862" s="15" t="s">
        <v>103</v>
      </c>
      <c r="G862" s="15">
        <v>2</v>
      </c>
      <c r="H862" s="82">
        <v>0.08743923611111111</v>
      </c>
      <c r="I862" s="66">
        <v>0.0143130787037037</v>
      </c>
      <c r="J862" s="67">
        <v>22.87302690360369</v>
      </c>
      <c r="K862" s="16"/>
      <c r="L862"/>
      <c r="M862" s="16"/>
    </row>
    <row r="863" spans="1:13" ht="12.75">
      <c r="A863" s="1">
        <v>138</v>
      </c>
      <c r="B863" s="80">
        <v>386</v>
      </c>
      <c r="C863" s="8" t="s">
        <v>921</v>
      </c>
      <c r="D863" s="81">
        <v>1980</v>
      </c>
      <c r="E863" s="20" t="s">
        <v>101</v>
      </c>
      <c r="F863" s="15" t="s">
        <v>103</v>
      </c>
      <c r="G863" s="15">
        <v>2</v>
      </c>
      <c r="H863" s="82">
        <v>0.08747881944444445</v>
      </c>
      <c r="I863" s="66">
        <v>0.014352662037037042</v>
      </c>
      <c r="J863" s="67">
        <v>22.862677076593936</v>
      </c>
      <c r="K863" s="16"/>
      <c r="L863"/>
      <c r="M863" s="16"/>
    </row>
    <row r="864" spans="1:13" ht="12.75">
      <c r="A864" s="1">
        <v>139</v>
      </c>
      <c r="B864" s="80">
        <v>417</v>
      </c>
      <c r="C864" s="8" t="s">
        <v>43</v>
      </c>
      <c r="D864" s="81">
        <v>1962</v>
      </c>
      <c r="E864" s="20" t="s">
        <v>110</v>
      </c>
      <c r="F864" s="15" t="s">
        <v>111</v>
      </c>
      <c r="G864" s="15">
        <v>2</v>
      </c>
      <c r="H864" s="82">
        <v>0.0876599537037037</v>
      </c>
      <c r="I864" s="66">
        <v>0.014533796296296295</v>
      </c>
      <c r="J864" s="67">
        <v>22.81543527572612</v>
      </c>
      <c r="K864" s="16"/>
      <c r="L864"/>
      <c r="M864" s="16"/>
    </row>
    <row r="865" spans="1:13" ht="12.75">
      <c r="A865" s="1">
        <v>140</v>
      </c>
      <c r="B865" s="80">
        <v>402</v>
      </c>
      <c r="C865" s="8" t="s">
        <v>472</v>
      </c>
      <c r="D865" s="81">
        <v>1983</v>
      </c>
      <c r="E865" s="20" t="s">
        <v>1174</v>
      </c>
      <c r="F865" s="15" t="s">
        <v>103</v>
      </c>
      <c r="G865" s="15">
        <v>2</v>
      </c>
      <c r="H865" s="82">
        <v>0.0877162037037037</v>
      </c>
      <c r="I865" s="66">
        <v>0.014590046296296288</v>
      </c>
      <c r="J865" s="67">
        <v>22.800804361709428</v>
      </c>
      <c r="K865" s="16"/>
      <c r="L865"/>
      <c r="M865" s="16"/>
    </row>
    <row r="866" spans="1:13" ht="12.75">
      <c r="A866" s="1">
        <v>141</v>
      </c>
      <c r="B866" s="80">
        <v>433</v>
      </c>
      <c r="C866" s="8" t="s">
        <v>1320</v>
      </c>
      <c r="D866" s="81">
        <v>1975</v>
      </c>
      <c r="E866" s="20" t="s">
        <v>101</v>
      </c>
      <c r="F866" s="15" t="s">
        <v>103</v>
      </c>
      <c r="G866" s="15">
        <v>2</v>
      </c>
      <c r="H866" s="82">
        <v>0.08781435185185187</v>
      </c>
      <c r="I866" s="66">
        <v>0.014688194444444455</v>
      </c>
      <c r="J866" s="67">
        <v>22.775320409744882</v>
      </c>
      <c r="K866" s="16"/>
      <c r="L866"/>
      <c r="M866" s="16"/>
    </row>
    <row r="867" spans="1:13" ht="12.75">
      <c r="A867" s="1">
        <v>142</v>
      </c>
      <c r="B867" s="80">
        <v>410</v>
      </c>
      <c r="C867" s="8" t="s">
        <v>520</v>
      </c>
      <c r="D867" s="81">
        <v>1980</v>
      </c>
      <c r="E867" s="20" t="s">
        <v>101</v>
      </c>
      <c r="F867" s="15" t="s">
        <v>103</v>
      </c>
      <c r="G867" s="15">
        <v>2</v>
      </c>
      <c r="H867" s="82">
        <v>0.0879099537037037</v>
      </c>
      <c r="I867" s="66">
        <v>0.014783796296296295</v>
      </c>
      <c r="J867" s="67">
        <v>22.75055230652156</v>
      </c>
      <c r="K867" s="16"/>
      <c r="L867"/>
      <c r="M867" s="16"/>
    </row>
    <row r="868" spans="1:13" ht="12.75">
      <c r="A868" s="1">
        <v>143</v>
      </c>
      <c r="B868" s="80">
        <v>535</v>
      </c>
      <c r="C868" s="8" t="s">
        <v>1324</v>
      </c>
      <c r="D868" s="81">
        <v>1973</v>
      </c>
      <c r="E868" s="20" t="s">
        <v>2150</v>
      </c>
      <c r="F868" s="15" t="s">
        <v>107</v>
      </c>
      <c r="G868" s="15">
        <v>2</v>
      </c>
      <c r="H868" s="82">
        <v>0.08818356481481482</v>
      </c>
      <c r="I868" s="66">
        <v>0.015057407407407408</v>
      </c>
      <c r="J868" s="67">
        <v>22.679963145059887</v>
      </c>
      <c r="K868" s="16"/>
      <c r="L868"/>
      <c r="M868" s="16"/>
    </row>
    <row r="869" spans="1:13" ht="12.75">
      <c r="A869" s="1">
        <v>144</v>
      </c>
      <c r="B869" s="80">
        <v>507</v>
      </c>
      <c r="C869" s="8" t="s">
        <v>2151</v>
      </c>
      <c r="D869" s="81">
        <v>1972</v>
      </c>
      <c r="E869" s="20" t="s">
        <v>1180</v>
      </c>
      <c r="F869" s="15" t="s">
        <v>107</v>
      </c>
      <c r="G869" s="15">
        <v>2</v>
      </c>
      <c r="H869" s="82">
        <v>0.08828171296296296</v>
      </c>
      <c r="I869" s="66">
        <v>0.015155555555555547</v>
      </c>
      <c r="J869" s="67">
        <v>22.654748451007794</v>
      </c>
      <c r="K869" s="16"/>
      <c r="L869"/>
      <c r="M869" s="16"/>
    </row>
    <row r="870" spans="1:13" ht="12.75">
      <c r="A870" s="1">
        <v>145</v>
      </c>
      <c r="B870" s="80">
        <v>369</v>
      </c>
      <c r="C870" s="8" t="s">
        <v>907</v>
      </c>
      <c r="D870" s="81">
        <v>1978</v>
      </c>
      <c r="E870" s="20" t="s">
        <v>908</v>
      </c>
      <c r="F870" s="15" t="s">
        <v>103</v>
      </c>
      <c r="G870" s="15">
        <v>2</v>
      </c>
      <c r="H870" s="82">
        <v>0.08828368055555556</v>
      </c>
      <c r="I870" s="66">
        <v>0.015157523148148153</v>
      </c>
      <c r="J870" s="67">
        <v>22.654243540984123</v>
      </c>
      <c r="K870" s="16"/>
      <c r="L870"/>
      <c r="M870" s="16"/>
    </row>
    <row r="871" spans="1:13" ht="12.75">
      <c r="A871" s="1">
        <v>146</v>
      </c>
      <c r="B871" s="80">
        <v>800</v>
      </c>
      <c r="C871" s="8" t="s">
        <v>2152</v>
      </c>
      <c r="D871" s="81">
        <v>1984</v>
      </c>
      <c r="E871" s="20" t="s">
        <v>101</v>
      </c>
      <c r="F871" s="15" t="s">
        <v>105</v>
      </c>
      <c r="G871" s="15">
        <v>2</v>
      </c>
      <c r="H871" s="82">
        <v>0.08830057870370371</v>
      </c>
      <c r="I871" s="66">
        <v>0.0151744212962963</v>
      </c>
      <c r="J871" s="67">
        <v>22.6499081813618</v>
      </c>
      <c r="K871" s="16"/>
      <c r="L871"/>
      <c r="M871" s="16"/>
    </row>
    <row r="872" spans="1:13" ht="12.75">
      <c r="A872" s="1">
        <v>147</v>
      </c>
      <c r="B872" s="80">
        <v>491</v>
      </c>
      <c r="C872" s="8" t="s">
        <v>1304</v>
      </c>
      <c r="D872" s="81">
        <v>1979</v>
      </c>
      <c r="E872" s="20" t="s">
        <v>101</v>
      </c>
      <c r="F872" s="15" t="s">
        <v>103</v>
      </c>
      <c r="G872" s="15">
        <v>2</v>
      </c>
      <c r="H872" s="82">
        <v>0.08831111111111112</v>
      </c>
      <c r="I872" s="66">
        <v>0.015184953703703707</v>
      </c>
      <c r="J872" s="67">
        <v>22.64720684448918</v>
      </c>
      <c r="K872" s="16"/>
      <c r="L872"/>
      <c r="M872" s="16"/>
    </row>
    <row r="873" spans="1:13" ht="12.75">
      <c r="A873" s="1">
        <v>148</v>
      </c>
      <c r="B873" s="80">
        <v>665</v>
      </c>
      <c r="C873" s="8" t="s">
        <v>2153</v>
      </c>
      <c r="D873" s="81">
        <v>1999</v>
      </c>
      <c r="E873" s="20" t="s">
        <v>1209</v>
      </c>
      <c r="F873" s="15" t="s">
        <v>107</v>
      </c>
      <c r="G873" s="15">
        <v>2</v>
      </c>
      <c r="H873" s="82">
        <v>0.08832685185185185</v>
      </c>
      <c r="I873" s="66">
        <v>0.01520069444444444</v>
      </c>
      <c r="J873" s="67">
        <v>22.643170882559517</v>
      </c>
      <c r="K873" s="16"/>
      <c r="L873"/>
      <c r="M873" s="16"/>
    </row>
    <row r="874" spans="1:13" ht="12.75">
      <c r="A874" s="1">
        <v>149</v>
      </c>
      <c r="B874" s="80">
        <v>300</v>
      </c>
      <c r="C874" s="8" t="s">
        <v>1436</v>
      </c>
      <c r="D874" s="81">
        <v>1981</v>
      </c>
      <c r="E874" s="20" t="s">
        <v>101</v>
      </c>
      <c r="F874" s="15" t="s">
        <v>2154</v>
      </c>
      <c r="G874" s="15">
        <v>2</v>
      </c>
      <c r="H874" s="82">
        <v>0.0885412037037037</v>
      </c>
      <c r="I874" s="66">
        <v>0.015415046296296295</v>
      </c>
      <c r="J874" s="67">
        <v>22.58835340315505</v>
      </c>
      <c r="K874" s="16"/>
      <c r="L874"/>
      <c r="M874" s="16"/>
    </row>
    <row r="875" spans="1:13" ht="12.75">
      <c r="A875" s="1">
        <v>150</v>
      </c>
      <c r="B875" s="80">
        <v>1121</v>
      </c>
      <c r="C875" s="8" t="s">
        <v>854</v>
      </c>
      <c r="D875" s="81">
        <v>1973</v>
      </c>
      <c r="E875" s="20" t="s">
        <v>101</v>
      </c>
      <c r="F875" s="15" t="s">
        <v>103</v>
      </c>
      <c r="G875" s="15">
        <v>2</v>
      </c>
      <c r="H875" s="82">
        <v>0.08864722222222222</v>
      </c>
      <c r="I875" s="66">
        <v>0.015521064814814814</v>
      </c>
      <c r="J875" s="67">
        <v>22.561338639425937</v>
      </c>
      <c r="K875" s="16"/>
      <c r="L875"/>
      <c r="M875" s="16"/>
    </row>
    <row r="876" spans="1:13" ht="12.75">
      <c r="A876" s="1">
        <v>151</v>
      </c>
      <c r="B876" s="80">
        <v>419</v>
      </c>
      <c r="C876" s="8" t="s">
        <v>1305</v>
      </c>
      <c r="D876" s="81">
        <v>1982</v>
      </c>
      <c r="E876" s="20" t="s">
        <v>1226</v>
      </c>
      <c r="F876" s="15" t="s">
        <v>103</v>
      </c>
      <c r="G876" s="15">
        <v>2</v>
      </c>
      <c r="H876" s="82">
        <v>0.08866145833333333</v>
      </c>
      <c r="I876" s="66">
        <v>0.015535300925925921</v>
      </c>
      <c r="J876" s="67">
        <v>22.557716031251836</v>
      </c>
      <c r="K876" s="16"/>
      <c r="L876"/>
      <c r="M876" s="16"/>
    </row>
    <row r="877" spans="1:13" ht="12.75">
      <c r="A877" s="1">
        <v>152</v>
      </c>
      <c r="B877" s="80">
        <v>329</v>
      </c>
      <c r="C877" s="8" t="s">
        <v>6</v>
      </c>
      <c r="D877" s="81">
        <v>1979</v>
      </c>
      <c r="E877" s="20" t="s">
        <v>430</v>
      </c>
      <c r="F877" s="15" t="s">
        <v>109</v>
      </c>
      <c r="G877" s="15">
        <v>2</v>
      </c>
      <c r="H877" s="82">
        <v>0.0886732638888889</v>
      </c>
      <c r="I877" s="66">
        <v>0.015547106481481485</v>
      </c>
      <c r="J877" s="67">
        <v>22.554712799407937</v>
      </c>
      <c r="K877" s="16"/>
      <c r="L877"/>
      <c r="M877" s="16"/>
    </row>
    <row r="878" spans="1:13" ht="12.75">
      <c r="A878" s="1">
        <v>153</v>
      </c>
      <c r="B878" s="80">
        <v>717</v>
      </c>
      <c r="C878" s="8" t="s">
        <v>1117</v>
      </c>
      <c r="D878" s="81">
        <v>1991</v>
      </c>
      <c r="E878" s="20" t="s">
        <v>1182</v>
      </c>
      <c r="F878" s="15" t="s">
        <v>105</v>
      </c>
      <c r="G878" s="15">
        <v>2</v>
      </c>
      <c r="H878" s="82">
        <v>0.08891898148148147</v>
      </c>
      <c r="I878" s="66">
        <v>0.015792824074074063</v>
      </c>
      <c r="J878" s="67">
        <v>22.49238539036264</v>
      </c>
      <c r="K878" s="16"/>
      <c r="L878"/>
      <c r="M878" s="16"/>
    </row>
    <row r="879" spans="1:13" ht="12.75">
      <c r="A879" s="1">
        <v>154</v>
      </c>
      <c r="B879" s="80">
        <v>392</v>
      </c>
      <c r="C879" s="8" t="s">
        <v>316</v>
      </c>
      <c r="D879" s="81">
        <v>1977</v>
      </c>
      <c r="E879" s="20" t="s">
        <v>101</v>
      </c>
      <c r="F879" s="15" t="s">
        <v>103</v>
      </c>
      <c r="G879" s="15">
        <v>2</v>
      </c>
      <c r="H879" s="82">
        <v>0.08903796296296296</v>
      </c>
      <c r="I879" s="66">
        <v>0.015911805555555547</v>
      </c>
      <c r="J879" s="67">
        <v>22.462328802737076</v>
      </c>
      <c r="K879" s="16"/>
      <c r="L879"/>
      <c r="M879" s="16"/>
    </row>
    <row r="880" spans="1:13" ht="12.75">
      <c r="A880" s="1">
        <v>155</v>
      </c>
      <c r="B880" s="80">
        <v>741</v>
      </c>
      <c r="C880" s="8" t="s">
        <v>2155</v>
      </c>
      <c r="D880" s="81">
        <v>1980</v>
      </c>
      <c r="E880" s="20" t="s">
        <v>2156</v>
      </c>
      <c r="F880" s="15" t="s">
        <v>103</v>
      </c>
      <c r="G880" s="15">
        <v>2</v>
      </c>
      <c r="H880" s="82">
        <v>0.08905949074074075</v>
      </c>
      <c r="I880" s="66">
        <v>0.01593333333333334</v>
      </c>
      <c r="J880" s="67">
        <v>22.456899128495568</v>
      </c>
      <c r="K880" s="16"/>
      <c r="L880"/>
      <c r="M880" s="16"/>
    </row>
    <row r="881" spans="1:13" ht="12.75">
      <c r="A881" s="1">
        <v>156</v>
      </c>
      <c r="B881" s="80">
        <v>398</v>
      </c>
      <c r="C881" s="8" t="s">
        <v>1907</v>
      </c>
      <c r="D881" s="81">
        <v>1976</v>
      </c>
      <c r="E881" s="20" t="s">
        <v>101</v>
      </c>
      <c r="F881" s="15" t="s">
        <v>103</v>
      </c>
      <c r="G881" s="15">
        <v>2</v>
      </c>
      <c r="H881" s="82">
        <v>0.08909236111111112</v>
      </c>
      <c r="I881" s="66">
        <v>0.015966203703703705</v>
      </c>
      <c r="J881" s="67">
        <v>22.448613720156207</v>
      </c>
      <c r="K881" s="16"/>
      <c r="L881"/>
      <c r="M881" s="16"/>
    </row>
    <row r="882" spans="1:13" ht="12.75">
      <c r="A882" s="1">
        <v>157</v>
      </c>
      <c r="B882" s="80">
        <v>411</v>
      </c>
      <c r="C882" s="8" t="s">
        <v>2157</v>
      </c>
      <c r="D882" s="81">
        <v>1987</v>
      </c>
      <c r="E882" s="20" t="s">
        <v>101</v>
      </c>
      <c r="F882" s="15" t="s">
        <v>103</v>
      </c>
      <c r="G882" s="15">
        <v>2</v>
      </c>
      <c r="H882" s="82">
        <v>0.08910219907407407</v>
      </c>
      <c r="I882" s="66">
        <v>0.015976041666666663</v>
      </c>
      <c r="J882" s="67">
        <v>22.44613512105715</v>
      </c>
      <c r="K882" s="16"/>
      <c r="L882"/>
      <c r="M882" s="16"/>
    </row>
    <row r="883" spans="1:13" ht="12.75">
      <c r="A883" s="1">
        <v>158</v>
      </c>
      <c r="B883" s="80">
        <v>347</v>
      </c>
      <c r="C883" s="8" t="s">
        <v>39</v>
      </c>
      <c r="D883" s="81">
        <v>1981</v>
      </c>
      <c r="E883" s="20" t="s">
        <v>123</v>
      </c>
      <c r="F883" s="15" t="s">
        <v>103</v>
      </c>
      <c r="G883" s="15">
        <v>2</v>
      </c>
      <c r="H883" s="82">
        <v>0.08911875000000001</v>
      </c>
      <c r="I883" s="66">
        <v>0.0159925925925926</v>
      </c>
      <c r="J883" s="67">
        <v>22.441966477312572</v>
      </c>
      <c r="K883" s="16"/>
      <c r="L883"/>
      <c r="M883" s="16"/>
    </row>
    <row r="884" spans="1:13" ht="12.75">
      <c r="A884" s="1">
        <v>159</v>
      </c>
      <c r="B884" s="80">
        <v>440</v>
      </c>
      <c r="C884" s="8" t="s">
        <v>483</v>
      </c>
      <c r="D884" s="81">
        <v>1987</v>
      </c>
      <c r="E884" s="20" t="s">
        <v>1225</v>
      </c>
      <c r="F884" s="15" t="s">
        <v>105</v>
      </c>
      <c r="G884" s="15">
        <v>2</v>
      </c>
      <c r="H884" s="82">
        <v>0.08917337962962962</v>
      </c>
      <c r="I884" s="66">
        <v>0.016047222222222213</v>
      </c>
      <c r="J884" s="67">
        <v>22.428218020969346</v>
      </c>
      <c r="K884" s="16"/>
      <c r="L884"/>
      <c r="M884" s="16"/>
    </row>
    <row r="885" spans="1:13" ht="12.75">
      <c r="A885" s="1">
        <v>160</v>
      </c>
      <c r="B885" s="80">
        <v>424</v>
      </c>
      <c r="C885" s="8" t="s">
        <v>922</v>
      </c>
      <c r="D885" s="81">
        <v>1993</v>
      </c>
      <c r="E885" s="20" t="s">
        <v>101</v>
      </c>
      <c r="F885" s="15" t="s">
        <v>164</v>
      </c>
      <c r="G885" s="15">
        <v>2</v>
      </c>
      <c r="H885" s="82">
        <v>0.08918090277777778</v>
      </c>
      <c r="I885" s="66">
        <v>0.01605474537037037</v>
      </c>
      <c r="J885" s="67">
        <v>22.426326014927525</v>
      </c>
      <c r="K885" s="16"/>
      <c r="L885"/>
      <c r="M885" s="16"/>
    </row>
    <row r="886" spans="1:13" ht="12.75">
      <c r="A886" s="1">
        <v>161</v>
      </c>
      <c r="B886" s="80">
        <v>420</v>
      </c>
      <c r="C886" s="8" t="s">
        <v>4</v>
      </c>
      <c r="D886" s="81">
        <v>1976</v>
      </c>
      <c r="E886" s="20" t="s">
        <v>1213</v>
      </c>
      <c r="F886" s="15" t="s">
        <v>103</v>
      </c>
      <c r="G886" s="15">
        <v>2</v>
      </c>
      <c r="H886" s="82">
        <v>0.0891824074074074</v>
      </c>
      <c r="I886" s="66">
        <v>0.016056249999999994</v>
      </c>
      <c r="J886" s="67">
        <v>22.425947652024046</v>
      </c>
      <c r="K886" s="16"/>
      <c r="L886"/>
      <c r="M886" s="16"/>
    </row>
    <row r="887" spans="1:13" ht="12.75">
      <c r="A887" s="1">
        <v>162</v>
      </c>
      <c r="B887" s="80">
        <v>427</v>
      </c>
      <c r="C887" s="8" t="s">
        <v>305</v>
      </c>
      <c r="D887" s="81">
        <v>1979</v>
      </c>
      <c r="E887" s="20" t="s">
        <v>306</v>
      </c>
      <c r="F887" s="15" t="s">
        <v>107</v>
      </c>
      <c r="G887" s="15">
        <v>2</v>
      </c>
      <c r="H887" s="82">
        <v>0.08925601851851851</v>
      </c>
      <c r="I887" s="66">
        <v>0.016129861111111102</v>
      </c>
      <c r="J887" s="67">
        <v>22.40745255273791</v>
      </c>
      <c r="K887" s="16"/>
      <c r="L887"/>
      <c r="M887" s="16"/>
    </row>
    <row r="888" spans="1:13" ht="12.75">
      <c r="A888" s="1">
        <v>163</v>
      </c>
      <c r="B888" s="80">
        <v>551</v>
      </c>
      <c r="C888" s="8" t="s">
        <v>444</v>
      </c>
      <c r="D888" s="81">
        <v>1983</v>
      </c>
      <c r="E888" s="20" t="s">
        <v>1220</v>
      </c>
      <c r="F888" s="15" t="s">
        <v>53</v>
      </c>
      <c r="G888" s="15">
        <v>2</v>
      </c>
      <c r="H888" s="82">
        <v>0.08932060185185185</v>
      </c>
      <c r="I888" s="66">
        <v>0.016194444444444442</v>
      </c>
      <c r="J888" s="67">
        <v>22.391250826066113</v>
      </c>
      <c r="K888" s="16"/>
      <c r="L888"/>
      <c r="M888" s="16"/>
    </row>
    <row r="889" spans="1:13" ht="12.75">
      <c r="A889" s="1">
        <v>164</v>
      </c>
      <c r="B889" s="80">
        <v>393</v>
      </c>
      <c r="C889" s="8" t="s">
        <v>629</v>
      </c>
      <c r="D889" s="81">
        <v>1982</v>
      </c>
      <c r="E889" s="20" t="s">
        <v>1226</v>
      </c>
      <c r="F889" s="15" t="s">
        <v>103</v>
      </c>
      <c r="G889" s="15">
        <v>2</v>
      </c>
      <c r="H889" s="82">
        <v>0.08936516203703704</v>
      </c>
      <c r="I889" s="66">
        <v>0.016239004629629628</v>
      </c>
      <c r="J889" s="67">
        <v>22.380085868037792</v>
      </c>
      <c r="K889" s="16"/>
      <c r="L889"/>
      <c r="M889" s="16"/>
    </row>
    <row r="890" spans="1:13" ht="12.75">
      <c r="A890" s="1">
        <v>165</v>
      </c>
      <c r="B890" s="80">
        <v>689</v>
      </c>
      <c r="C890" s="8" t="s">
        <v>2158</v>
      </c>
      <c r="D890" s="81">
        <v>1980</v>
      </c>
      <c r="E890" s="20" t="s">
        <v>2159</v>
      </c>
      <c r="F890" s="15" t="s">
        <v>103</v>
      </c>
      <c r="G890" s="15">
        <v>2</v>
      </c>
      <c r="H890" s="82">
        <v>0.08940972222222222</v>
      </c>
      <c r="I890" s="66">
        <v>0.016283564814814813</v>
      </c>
      <c r="J890" s="67">
        <v>22.36893203883495</v>
      </c>
      <c r="K890" s="16"/>
      <c r="L890"/>
      <c r="M890" s="16"/>
    </row>
    <row r="891" spans="1:13" ht="12.75">
      <c r="A891" s="1">
        <v>166</v>
      </c>
      <c r="B891" s="80">
        <v>372</v>
      </c>
      <c r="C891" s="8" t="s">
        <v>1318</v>
      </c>
      <c r="D891" s="81">
        <v>1994</v>
      </c>
      <c r="E891" s="20" t="s">
        <v>101</v>
      </c>
      <c r="F891" s="15" t="s">
        <v>105</v>
      </c>
      <c r="G891" s="15">
        <v>2</v>
      </c>
      <c r="H891" s="82">
        <v>0.08944710648148148</v>
      </c>
      <c r="I891" s="66">
        <v>0.016320949074074068</v>
      </c>
      <c r="J891" s="67">
        <v>22.3595829834257</v>
      </c>
      <c r="K891" s="16"/>
      <c r="L891"/>
      <c r="M891" s="16"/>
    </row>
    <row r="892" spans="1:13" ht="12.75">
      <c r="A892" s="1">
        <v>167</v>
      </c>
      <c r="B892" s="80">
        <v>357</v>
      </c>
      <c r="C892" s="8" t="s">
        <v>500</v>
      </c>
      <c r="D892" s="81">
        <v>1978</v>
      </c>
      <c r="E892" s="20" t="s">
        <v>1293</v>
      </c>
      <c r="F892" s="15" t="s">
        <v>492</v>
      </c>
      <c r="G892" s="15">
        <v>2</v>
      </c>
      <c r="H892" s="82">
        <v>0.08946238425925927</v>
      </c>
      <c r="I892" s="66">
        <v>0.016336226851851862</v>
      </c>
      <c r="J892" s="67">
        <v>22.355764565854415</v>
      </c>
      <c r="K892" s="16"/>
      <c r="L892"/>
      <c r="M892" s="16"/>
    </row>
    <row r="893" spans="1:13" ht="12.75">
      <c r="A893" s="1">
        <v>168</v>
      </c>
      <c r="B893" s="80">
        <v>405</v>
      </c>
      <c r="C893" s="8" t="s">
        <v>1396</v>
      </c>
      <c r="D893" s="81">
        <v>1982</v>
      </c>
      <c r="E893" s="20" t="s">
        <v>1238</v>
      </c>
      <c r="F893" s="15" t="s">
        <v>105</v>
      </c>
      <c r="G893" s="15">
        <v>2</v>
      </c>
      <c r="H893" s="82">
        <v>0.08950520833333332</v>
      </c>
      <c r="I893" s="66">
        <v>0.01637905092592591</v>
      </c>
      <c r="J893" s="67">
        <v>22.345068373581615</v>
      </c>
      <c r="K893" s="16"/>
      <c r="L893"/>
      <c r="M893" s="16"/>
    </row>
    <row r="894" spans="1:13" ht="12.75">
      <c r="A894" s="1">
        <v>169</v>
      </c>
      <c r="B894" s="80">
        <v>485</v>
      </c>
      <c r="C894" s="8" t="s">
        <v>1921</v>
      </c>
      <c r="D894" s="81">
        <v>1970</v>
      </c>
      <c r="E894" s="20" t="s">
        <v>1220</v>
      </c>
      <c r="F894" s="15" t="s">
        <v>53</v>
      </c>
      <c r="G894" s="15">
        <v>2</v>
      </c>
      <c r="H894" s="82">
        <v>0.0895471064814815</v>
      </c>
      <c r="I894" s="66">
        <v>0.016420949074074084</v>
      </c>
      <c r="J894" s="67">
        <v>22.334613351394037</v>
      </c>
      <c r="K894" s="16"/>
      <c r="L894"/>
      <c r="M894" s="16"/>
    </row>
    <row r="895" spans="1:13" ht="12.75">
      <c r="A895" s="1">
        <v>170</v>
      </c>
      <c r="B895" s="80">
        <v>500</v>
      </c>
      <c r="C895" s="8" t="s">
        <v>1318</v>
      </c>
      <c r="D895" s="81">
        <v>1990</v>
      </c>
      <c r="E895" s="20" t="s">
        <v>1823</v>
      </c>
      <c r="F895" s="15" t="s">
        <v>103</v>
      </c>
      <c r="G895" s="15">
        <v>2</v>
      </c>
      <c r="H895" s="82">
        <v>0.08955393518518519</v>
      </c>
      <c r="I895" s="66">
        <v>0.016427777777777777</v>
      </c>
      <c r="J895" s="67">
        <v>22.332910283219555</v>
      </c>
      <c r="K895" s="16"/>
      <c r="L895"/>
      <c r="M895" s="16"/>
    </row>
    <row r="896" spans="1:13" ht="12.75">
      <c r="A896" s="1">
        <v>171</v>
      </c>
      <c r="B896" s="80">
        <v>646</v>
      </c>
      <c r="C896" s="8" t="s">
        <v>2160</v>
      </c>
      <c r="D896" s="81">
        <v>1999</v>
      </c>
      <c r="E896" s="20" t="s">
        <v>101</v>
      </c>
      <c r="F896" s="15" t="s">
        <v>103</v>
      </c>
      <c r="G896" s="15">
        <v>2</v>
      </c>
      <c r="H896" s="82">
        <v>0.0898017361111111</v>
      </c>
      <c r="I896" s="66">
        <v>0.01667557870370369</v>
      </c>
      <c r="J896" s="67">
        <v>22.27128434939624</v>
      </c>
      <c r="K896" s="16"/>
      <c r="L896"/>
      <c r="M896" s="16"/>
    </row>
    <row r="897" spans="1:13" ht="12.75">
      <c r="A897" s="1">
        <v>172</v>
      </c>
      <c r="B897" s="80">
        <v>423</v>
      </c>
      <c r="C897" s="8" t="s">
        <v>1313</v>
      </c>
      <c r="D897" s="81">
        <v>1977</v>
      </c>
      <c r="E897" s="20" t="s">
        <v>101</v>
      </c>
      <c r="F897" s="15" t="s">
        <v>103</v>
      </c>
      <c r="G897" s="15">
        <v>2</v>
      </c>
      <c r="H897" s="82">
        <v>0.08997083333333333</v>
      </c>
      <c r="I897" s="66">
        <v>0.016844675925925923</v>
      </c>
      <c r="J897" s="67">
        <v>22.229426202936136</v>
      </c>
      <c r="K897" s="16"/>
      <c r="L897"/>
      <c r="M897" s="16"/>
    </row>
    <row r="898" spans="1:13" ht="12.75">
      <c r="A898" s="1">
        <v>173</v>
      </c>
      <c r="B898" s="80">
        <v>728</v>
      </c>
      <c r="C898" s="8" t="s">
        <v>2161</v>
      </c>
      <c r="D898" s="81">
        <v>1986</v>
      </c>
      <c r="E898" s="20" t="s">
        <v>2162</v>
      </c>
      <c r="F898" s="15" t="s">
        <v>116</v>
      </c>
      <c r="G898" s="15">
        <v>2</v>
      </c>
      <c r="H898" s="82">
        <v>0.09005347222222222</v>
      </c>
      <c r="I898" s="66">
        <v>0.01692731481481481</v>
      </c>
      <c r="J898" s="67">
        <v>22.209027044117306</v>
      </c>
      <c r="K898" s="16"/>
      <c r="L898"/>
      <c r="M898" s="16"/>
    </row>
    <row r="899" spans="1:13" ht="12.75">
      <c r="A899" s="1">
        <v>174</v>
      </c>
      <c r="B899" s="80">
        <v>456</v>
      </c>
      <c r="C899" s="8" t="s">
        <v>512</v>
      </c>
      <c r="D899" s="81">
        <v>1982</v>
      </c>
      <c r="E899" s="20" t="s">
        <v>1198</v>
      </c>
      <c r="F899" s="15" t="s">
        <v>103</v>
      </c>
      <c r="G899" s="15">
        <v>2</v>
      </c>
      <c r="H899" s="82">
        <v>0.09027071759259259</v>
      </c>
      <c r="I899" s="66">
        <v>0.017144560185185176</v>
      </c>
      <c r="J899" s="67">
        <v>22.155578833729304</v>
      </c>
      <c r="K899" s="16"/>
      <c r="L899"/>
      <c r="M899" s="16"/>
    </row>
    <row r="900" spans="1:13" ht="12.75">
      <c r="A900" s="1">
        <v>175</v>
      </c>
      <c r="B900" s="80">
        <v>526</v>
      </c>
      <c r="C900" s="8" t="s">
        <v>1337</v>
      </c>
      <c r="D900" s="81">
        <v>1979</v>
      </c>
      <c r="E900" s="20" t="s">
        <v>101</v>
      </c>
      <c r="F900" s="15" t="s">
        <v>107</v>
      </c>
      <c r="G900" s="15">
        <v>2</v>
      </c>
      <c r="H900" s="82">
        <v>0.09041909722222223</v>
      </c>
      <c r="I900" s="66">
        <v>0.01729293981481482</v>
      </c>
      <c r="J900" s="67">
        <v>22.11922106548595</v>
      </c>
      <c r="K900" s="16"/>
      <c r="L900"/>
      <c r="M900" s="16"/>
    </row>
    <row r="901" spans="1:13" ht="12.75">
      <c r="A901" s="1">
        <v>176</v>
      </c>
      <c r="B901" s="80">
        <v>480</v>
      </c>
      <c r="C901" s="8" t="s">
        <v>1960</v>
      </c>
      <c r="D901" s="81">
        <v>1982</v>
      </c>
      <c r="E901" s="20" t="s">
        <v>101</v>
      </c>
      <c r="F901" s="15" t="s">
        <v>198</v>
      </c>
      <c r="G901" s="15">
        <v>2</v>
      </c>
      <c r="H901" s="82">
        <v>0.09053749999999999</v>
      </c>
      <c r="I901" s="66">
        <v>0.017411342592592582</v>
      </c>
      <c r="J901" s="67">
        <v>22.090294077039903</v>
      </c>
      <c r="K901" s="16"/>
      <c r="L901"/>
      <c r="M901" s="16"/>
    </row>
    <row r="902" spans="1:13" ht="12.75">
      <c r="A902" s="1">
        <v>177</v>
      </c>
      <c r="B902" s="80">
        <v>346</v>
      </c>
      <c r="C902" s="8" t="s">
        <v>269</v>
      </c>
      <c r="D902" s="81">
        <v>1974</v>
      </c>
      <c r="E902" s="20" t="s">
        <v>626</v>
      </c>
      <c r="F902" s="15" t="s">
        <v>103</v>
      </c>
      <c r="G902" s="15">
        <v>2</v>
      </c>
      <c r="H902" s="82">
        <v>0.09055104166666667</v>
      </c>
      <c r="I902" s="66">
        <v>0.017424884259259255</v>
      </c>
      <c r="J902" s="67">
        <v>22.08699053250354</v>
      </c>
      <c r="K902" s="16"/>
      <c r="L902"/>
      <c r="M902" s="16"/>
    </row>
    <row r="903" spans="1:13" ht="12.75">
      <c r="A903" s="1">
        <v>178</v>
      </c>
      <c r="B903" s="80">
        <v>429</v>
      </c>
      <c r="C903" s="8" t="s">
        <v>45</v>
      </c>
      <c r="D903" s="81">
        <v>1963</v>
      </c>
      <c r="E903" s="20" t="s">
        <v>25</v>
      </c>
      <c r="F903" s="15" t="s">
        <v>103</v>
      </c>
      <c r="G903" s="15">
        <v>2</v>
      </c>
      <c r="H903" s="82">
        <v>0.09055567129629628</v>
      </c>
      <c r="I903" s="66">
        <v>0.017429513888888873</v>
      </c>
      <c r="J903" s="67">
        <v>22.085861342201763</v>
      </c>
      <c r="K903" s="16"/>
      <c r="L903"/>
      <c r="M903" s="16"/>
    </row>
    <row r="904" spans="1:13" ht="12.75">
      <c r="A904" s="1">
        <v>179</v>
      </c>
      <c r="B904" s="80">
        <v>479</v>
      </c>
      <c r="C904" s="8" t="s">
        <v>1101</v>
      </c>
      <c r="D904" s="81">
        <v>1977</v>
      </c>
      <c r="E904" s="20" t="s">
        <v>101</v>
      </c>
      <c r="F904" s="15" t="s">
        <v>103</v>
      </c>
      <c r="G904" s="15">
        <v>2</v>
      </c>
      <c r="H904" s="82">
        <v>0.09058333333333334</v>
      </c>
      <c r="I904" s="66">
        <v>0.017457175925925925</v>
      </c>
      <c r="J904" s="67">
        <v>22.079116835326587</v>
      </c>
      <c r="K904" s="16"/>
      <c r="L904"/>
      <c r="M904" s="16"/>
    </row>
    <row r="905" spans="1:13" ht="12.75">
      <c r="A905" s="1">
        <v>180</v>
      </c>
      <c r="B905" s="80">
        <v>425</v>
      </c>
      <c r="C905" s="8" t="s">
        <v>1105</v>
      </c>
      <c r="D905" s="81">
        <v>1981</v>
      </c>
      <c r="E905" s="20" t="s">
        <v>101</v>
      </c>
      <c r="F905" s="15" t="s">
        <v>103</v>
      </c>
      <c r="G905" s="15">
        <v>2</v>
      </c>
      <c r="H905" s="82">
        <v>0.09059143518518518</v>
      </c>
      <c r="I905" s="66">
        <v>0.017465277777777774</v>
      </c>
      <c r="J905" s="67">
        <v>22.077142236588266</v>
      </c>
      <c r="K905" s="16"/>
      <c r="L905"/>
      <c r="M905" s="16"/>
    </row>
    <row r="906" spans="1:13" ht="12.75">
      <c r="A906" s="1">
        <v>181</v>
      </c>
      <c r="B906" s="80">
        <v>316</v>
      </c>
      <c r="C906" s="8" t="s">
        <v>1297</v>
      </c>
      <c r="D906" s="81">
        <v>1985</v>
      </c>
      <c r="E906" s="20" t="s">
        <v>101</v>
      </c>
      <c r="F906" s="15" t="s">
        <v>1298</v>
      </c>
      <c r="G906" s="15">
        <v>2</v>
      </c>
      <c r="H906" s="82">
        <v>0.09060810185185185</v>
      </c>
      <c r="I906" s="66">
        <v>0.01748194444444444</v>
      </c>
      <c r="J906" s="67">
        <v>22.073081315289954</v>
      </c>
      <c r="K906" s="16"/>
      <c r="L906"/>
      <c r="M906" s="16"/>
    </row>
    <row r="907" spans="1:13" ht="12.75">
      <c r="A907" s="1">
        <v>182</v>
      </c>
      <c r="B907" s="80">
        <v>617</v>
      </c>
      <c r="C907" s="8" t="s">
        <v>1001</v>
      </c>
      <c r="D907" s="81">
        <v>1969</v>
      </c>
      <c r="E907" s="20" t="s">
        <v>25</v>
      </c>
      <c r="F907" s="15" t="s">
        <v>232</v>
      </c>
      <c r="G907" s="15">
        <v>2</v>
      </c>
      <c r="H907" s="82">
        <v>0.09097141203703703</v>
      </c>
      <c r="I907" s="66">
        <v>0.017845254629629617</v>
      </c>
      <c r="J907" s="67">
        <v>21.984928618957166</v>
      </c>
      <c r="K907" s="16"/>
      <c r="L907"/>
      <c r="M907" s="16"/>
    </row>
    <row r="908" spans="1:13" ht="12.75">
      <c r="A908" s="1">
        <v>183</v>
      </c>
      <c r="B908" s="80">
        <v>514</v>
      </c>
      <c r="C908" s="8" t="s">
        <v>83</v>
      </c>
      <c r="D908" s="81">
        <v>1969</v>
      </c>
      <c r="E908" s="20" t="s">
        <v>101</v>
      </c>
      <c r="F908" s="15" t="s">
        <v>103</v>
      </c>
      <c r="G908" s="15">
        <v>2</v>
      </c>
      <c r="H908" s="82">
        <v>0.09100625</v>
      </c>
      <c r="I908" s="66">
        <v>0.017880092592592586</v>
      </c>
      <c r="J908" s="67">
        <v>21.976512602156447</v>
      </c>
      <c r="K908" s="16"/>
      <c r="L908"/>
      <c r="M908" s="16"/>
    </row>
    <row r="909" spans="1:13" ht="12.75">
      <c r="A909" s="1">
        <v>184</v>
      </c>
      <c r="B909" s="80">
        <v>474</v>
      </c>
      <c r="C909" s="8" t="s">
        <v>1906</v>
      </c>
      <c r="D909" s="81">
        <v>1974</v>
      </c>
      <c r="E909" s="20" t="s">
        <v>101</v>
      </c>
      <c r="F909" s="15" t="s">
        <v>103</v>
      </c>
      <c r="G909" s="15">
        <v>2</v>
      </c>
      <c r="H909" s="82">
        <v>0.09104039351851852</v>
      </c>
      <c r="I909" s="66">
        <v>0.017914236111111106</v>
      </c>
      <c r="J909" s="67">
        <v>21.968270596207166</v>
      </c>
      <c r="K909" s="16"/>
      <c r="L909"/>
      <c r="M909" s="16"/>
    </row>
    <row r="910" spans="1:13" ht="12.75">
      <c r="A910" s="1">
        <v>185</v>
      </c>
      <c r="B910" s="80">
        <v>483</v>
      </c>
      <c r="C910" s="8" t="s">
        <v>480</v>
      </c>
      <c r="D910" s="81">
        <v>1975</v>
      </c>
      <c r="E910" s="20" t="s">
        <v>1214</v>
      </c>
      <c r="F910" s="15" t="s">
        <v>481</v>
      </c>
      <c r="G910" s="15">
        <v>2</v>
      </c>
      <c r="H910" s="82">
        <v>0.09126250000000001</v>
      </c>
      <c r="I910" s="66">
        <v>0.0181363425925926</v>
      </c>
      <c r="J910" s="67">
        <v>21.914806190932747</v>
      </c>
      <c r="K910" s="16"/>
      <c r="L910"/>
      <c r="M910" s="16"/>
    </row>
    <row r="911" spans="1:13" ht="12.75">
      <c r="A911" s="1">
        <v>186</v>
      </c>
      <c r="B911" s="80">
        <v>1092</v>
      </c>
      <c r="C911" s="8" t="s">
        <v>1881</v>
      </c>
      <c r="D911" s="81">
        <v>1992</v>
      </c>
      <c r="E911" s="20" t="s">
        <v>2163</v>
      </c>
      <c r="F911" s="15" t="s">
        <v>111</v>
      </c>
      <c r="G911" s="15">
        <v>2</v>
      </c>
      <c r="H911" s="82">
        <v>0.09127337962962963</v>
      </c>
      <c r="I911" s="66">
        <v>0.018147222222222217</v>
      </c>
      <c r="J911" s="67">
        <v>21.91219398378396</v>
      </c>
      <c r="K911" s="16"/>
      <c r="L911"/>
      <c r="M911" s="16"/>
    </row>
    <row r="912" spans="1:13" ht="12.75">
      <c r="A912" s="1">
        <v>187</v>
      </c>
      <c r="B912" s="80">
        <v>459</v>
      </c>
      <c r="C912" s="8" t="s">
        <v>86</v>
      </c>
      <c r="D912" s="81">
        <v>1978</v>
      </c>
      <c r="E912" s="20" t="s">
        <v>2105</v>
      </c>
      <c r="F912" s="15" t="s">
        <v>103</v>
      </c>
      <c r="G912" s="15">
        <v>2</v>
      </c>
      <c r="H912" s="82">
        <v>0.09130104166666668</v>
      </c>
      <c r="I912" s="66">
        <v>0.01817488425925927</v>
      </c>
      <c r="J912" s="67">
        <v>21.905555111866647</v>
      </c>
      <c r="K912" s="16"/>
      <c r="L912"/>
      <c r="M912" s="16"/>
    </row>
    <row r="913" spans="1:13" ht="12.75">
      <c r="A913" s="1">
        <v>188</v>
      </c>
      <c r="B913" s="80">
        <v>513</v>
      </c>
      <c r="C913" s="8" t="s">
        <v>181</v>
      </c>
      <c r="D913" s="81">
        <v>1969</v>
      </c>
      <c r="E913" s="20" t="s">
        <v>430</v>
      </c>
      <c r="F913" s="15" t="s">
        <v>105</v>
      </c>
      <c r="G913" s="15">
        <v>2</v>
      </c>
      <c r="H913" s="82">
        <v>0.09132662037037037</v>
      </c>
      <c r="I913" s="66">
        <v>0.01820046296296296</v>
      </c>
      <c r="J913" s="67">
        <v>21.89941981745414</v>
      </c>
      <c r="K913" s="16"/>
      <c r="L913"/>
      <c r="M913" s="16"/>
    </row>
    <row r="914" spans="1:13" ht="12.75">
      <c r="A914" s="1">
        <v>189</v>
      </c>
      <c r="B914" s="80">
        <v>516</v>
      </c>
      <c r="C914" s="8" t="s">
        <v>2164</v>
      </c>
      <c r="D914" s="81">
        <v>1978</v>
      </c>
      <c r="E914" s="20" t="s">
        <v>2165</v>
      </c>
      <c r="F914" s="15" t="s">
        <v>103</v>
      </c>
      <c r="G914" s="15">
        <v>2</v>
      </c>
      <c r="H914" s="82">
        <v>0.09136180555555556</v>
      </c>
      <c r="I914" s="66">
        <v>0.018235648148148154</v>
      </c>
      <c r="J914" s="67">
        <v>21.890985930480916</v>
      </c>
      <c r="K914" s="16"/>
      <c r="L914"/>
      <c r="M914" s="16"/>
    </row>
    <row r="915" spans="1:13" ht="12.75">
      <c r="A915" s="1">
        <v>190</v>
      </c>
      <c r="B915" s="80">
        <v>421</v>
      </c>
      <c r="C915" s="8" t="s">
        <v>287</v>
      </c>
      <c r="D915" s="81">
        <v>1983</v>
      </c>
      <c r="E915" s="20" t="s">
        <v>101</v>
      </c>
      <c r="F915" s="15" t="s">
        <v>103</v>
      </c>
      <c r="G915" s="15">
        <v>2</v>
      </c>
      <c r="H915" s="82">
        <v>0.09152708333333333</v>
      </c>
      <c r="I915" s="66">
        <v>0.018400925925925918</v>
      </c>
      <c r="J915" s="67">
        <v>21.851455625611727</v>
      </c>
      <c r="K915" s="16"/>
      <c r="L915"/>
      <c r="M915" s="16"/>
    </row>
    <row r="916" spans="1:13" ht="12.75">
      <c r="A916" s="1">
        <v>191</v>
      </c>
      <c r="B916" s="80">
        <v>493</v>
      </c>
      <c r="C916" s="8" t="s">
        <v>1317</v>
      </c>
      <c r="D916" s="81">
        <v>1976</v>
      </c>
      <c r="E916" s="20" t="s">
        <v>215</v>
      </c>
      <c r="F916" s="15" t="s">
        <v>105</v>
      </c>
      <c r="G916" s="15">
        <v>2</v>
      </c>
      <c r="H916" s="82">
        <v>0.09165810185185186</v>
      </c>
      <c r="I916" s="66">
        <v>0.018531944444444448</v>
      </c>
      <c r="J916" s="67">
        <v>21.820220576164942</v>
      </c>
      <c r="K916" s="16"/>
      <c r="L916"/>
      <c r="M916" s="16"/>
    </row>
    <row r="917" spans="1:13" ht="12.75">
      <c r="A917" s="1">
        <v>192</v>
      </c>
      <c r="B917" s="80">
        <v>344</v>
      </c>
      <c r="C917" s="8" t="s">
        <v>582</v>
      </c>
      <c r="D917" s="81">
        <v>1985</v>
      </c>
      <c r="E917" s="20" t="s">
        <v>1225</v>
      </c>
      <c r="F917" s="15" t="s">
        <v>103</v>
      </c>
      <c r="G917" s="15">
        <v>2</v>
      </c>
      <c r="H917" s="82">
        <v>0.0917630787037037</v>
      </c>
      <c r="I917" s="66">
        <v>0.018636921296296294</v>
      </c>
      <c r="J917" s="67">
        <v>21.7952582700266</v>
      </c>
      <c r="K917" s="16"/>
      <c r="L917"/>
      <c r="M917" s="16"/>
    </row>
    <row r="918" spans="1:13" ht="12.75">
      <c r="A918" s="1">
        <v>193</v>
      </c>
      <c r="B918" s="80">
        <v>467</v>
      </c>
      <c r="C918" s="8" t="s">
        <v>152</v>
      </c>
      <c r="D918" s="81">
        <v>1967</v>
      </c>
      <c r="E918" s="20" t="s">
        <v>25</v>
      </c>
      <c r="F918" s="15" t="s">
        <v>103</v>
      </c>
      <c r="G918" s="15">
        <v>2</v>
      </c>
      <c r="H918" s="82">
        <v>0.09176666666666666</v>
      </c>
      <c r="I918" s="66">
        <v>0.018640509259259253</v>
      </c>
      <c r="J918" s="67">
        <v>21.794406102433708</v>
      </c>
      <c r="K918" s="16"/>
      <c r="L918"/>
      <c r="M918" s="16"/>
    </row>
    <row r="919" spans="1:13" ht="12.75">
      <c r="A919" s="1">
        <v>194</v>
      </c>
      <c r="B919" s="80">
        <v>511</v>
      </c>
      <c r="C919" s="8" t="s">
        <v>1919</v>
      </c>
      <c r="D919" s="81">
        <v>1979</v>
      </c>
      <c r="E919" s="20" t="s">
        <v>1244</v>
      </c>
      <c r="F919" s="15" t="s">
        <v>103</v>
      </c>
      <c r="G919" s="15">
        <v>2</v>
      </c>
      <c r="H919" s="82">
        <v>0.0918267361111111</v>
      </c>
      <c r="I919" s="66">
        <v>0.018700578703703688</v>
      </c>
      <c r="J919" s="67">
        <v>21.780149057895116</v>
      </c>
      <c r="K919" s="16"/>
      <c r="L919"/>
      <c r="M919" s="16"/>
    </row>
    <row r="920" spans="1:13" ht="12.75">
      <c r="A920" s="1">
        <v>195</v>
      </c>
      <c r="B920" s="80">
        <v>588</v>
      </c>
      <c r="C920" s="8" t="s">
        <v>1928</v>
      </c>
      <c r="D920" s="81">
        <v>1982</v>
      </c>
      <c r="E920" s="20" t="s">
        <v>101</v>
      </c>
      <c r="F920" s="15" t="s">
        <v>103</v>
      </c>
      <c r="G920" s="15">
        <v>2</v>
      </c>
      <c r="H920" s="82">
        <v>0.09186111111111112</v>
      </c>
      <c r="I920" s="66">
        <v>0.018734953703703705</v>
      </c>
      <c r="J920" s="67">
        <v>21.77199879044451</v>
      </c>
      <c r="K920" s="16"/>
      <c r="L920"/>
      <c r="M920" s="16"/>
    </row>
    <row r="921" spans="1:13" ht="12.75">
      <c r="A921" s="1">
        <v>196</v>
      </c>
      <c r="B921" s="80">
        <v>602</v>
      </c>
      <c r="C921" s="8" t="s">
        <v>1306</v>
      </c>
      <c r="D921" s="81">
        <v>1977</v>
      </c>
      <c r="E921" s="20" t="s">
        <v>101</v>
      </c>
      <c r="F921" s="15" t="s">
        <v>1307</v>
      </c>
      <c r="G921" s="15">
        <v>2</v>
      </c>
      <c r="H921" s="82">
        <v>0.09208402777777779</v>
      </c>
      <c r="I921" s="66">
        <v>0.018957870370370375</v>
      </c>
      <c r="J921" s="67">
        <v>21.719293217999862</v>
      </c>
      <c r="K921" s="16"/>
      <c r="L921"/>
      <c r="M921" s="16"/>
    </row>
    <row r="922" spans="1:13" ht="12.75">
      <c r="A922" s="1">
        <v>197</v>
      </c>
      <c r="B922" s="80">
        <v>538</v>
      </c>
      <c r="C922" s="8" t="s">
        <v>944</v>
      </c>
      <c r="D922" s="81">
        <v>1982</v>
      </c>
      <c r="E922" s="20" t="s">
        <v>1174</v>
      </c>
      <c r="F922" s="15" t="s">
        <v>107</v>
      </c>
      <c r="G922" s="15">
        <v>2</v>
      </c>
      <c r="H922" s="82">
        <v>0.09222488425925925</v>
      </c>
      <c r="I922" s="66">
        <v>0.019098726851851835</v>
      </c>
      <c r="J922" s="67">
        <v>21.686121008053235</v>
      </c>
      <c r="K922" s="16"/>
      <c r="L922"/>
      <c r="M922" s="16"/>
    </row>
    <row r="923" spans="1:13" ht="12.75">
      <c r="A923" s="1">
        <v>198</v>
      </c>
      <c r="B923" s="80">
        <v>612</v>
      </c>
      <c r="C923" s="8" t="s">
        <v>382</v>
      </c>
      <c r="D923" s="81">
        <v>1998</v>
      </c>
      <c r="E923" s="20" t="s">
        <v>1220</v>
      </c>
      <c r="F923" s="15" t="s">
        <v>53</v>
      </c>
      <c r="G923" s="15">
        <v>2</v>
      </c>
      <c r="H923" s="82">
        <v>0.09254131944444444</v>
      </c>
      <c r="I923" s="66">
        <v>0.019415162037037026</v>
      </c>
      <c r="J923" s="67">
        <v>21.611967627073494</v>
      </c>
      <c r="K923" s="16"/>
      <c r="L923"/>
      <c r="M923" s="16"/>
    </row>
    <row r="924" spans="1:13" ht="12.75">
      <c r="A924" s="1">
        <v>199</v>
      </c>
      <c r="B924" s="80">
        <v>531</v>
      </c>
      <c r="C924" s="8" t="s">
        <v>1915</v>
      </c>
      <c r="D924" s="81">
        <v>1971</v>
      </c>
      <c r="E924" s="20" t="s">
        <v>29</v>
      </c>
      <c r="F924" s="15" t="s">
        <v>103</v>
      </c>
      <c r="G924" s="15">
        <v>2</v>
      </c>
      <c r="H924" s="82">
        <v>0.09254247685185185</v>
      </c>
      <c r="I924" s="66">
        <v>0.01941631944444444</v>
      </c>
      <c r="J924" s="67">
        <v>21.6116973311805</v>
      </c>
      <c r="K924" s="16"/>
      <c r="L924"/>
      <c r="M924" s="16"/>
    </row>
    <row r="925" spans="1:13" ht="12.75">
      <c r="A925" s="1">
        <v>200</v>
      </c>
      <c r="B925" s="80">
        <v>574</v>
      </c>
      <c r="C925" s="8" t="s">
        <v>1924</v>
      </c>
      <c r="D925" s="81">
        <v>1979</v>
      </c>
      <c r="E925" s="20" t="s">
        <v>2105</v>
      </c>
      <c r="F925" s="15" t="s">
        <v>103</v>
      </c>
      <c r="G925" s="15">
        <v>2</v>
      </c>
      <c r="H925" s="82">
        <v>0.09258217592592592</v>
      </c>
      <c r="I925" s="66">
        <v>0.01945601851851851</v>
      </c>
      <c r="J925" s="67">
        <v>21.60243027340576</v>
      </c>
      <c r="K925" s="16"/>
      <c r="L925"/>
      <c r="M925" s="16"/>
    </row>
    <row r="926" spans="1:13" ht="12.75">
      <c r="A926" s="1">
        <v>201</v>
      </c>
      <c r="B926" s="80">
        <v>778</v>
      </c>
      <c r="C926" s="8" t="s">
        <v>2168</v>
      </c>
      <c r="D926" s="81">
        <v>1979</v>
      </c>
      <c r="E926" s="20" t="s">
        <v>1182</v>
      </c>
      <c r="F926" s="15" t="s">
        <v>105</v>
      </c>
      <c r="G926" s="15">
        <v>2</v>
      </c>
      <c r="H926" s="82">
        <v>0.09263576388888889</v>
      </c>
      <c r="I926" s="66">
        <v>0.01950960648148148</v>
      </c>
      <c r="J926" s="67">
        <v>21.589933693415446</v>
      </c>
      <c r="K926" s="16"/>
      <c r="L926"/>
      <c r="M926" s="16"/>
    </row>
    <row r="927" spans="1:13" ht="12.75">
      <c r="A927" s="1">
        <v>202</v>
      </c>
      <c r="B927" s="80">
        <v>458</v>
      </c>
      <c r="C927" s="8" t="s">
        <v>607</v>
      </c>
      <c r="D927" s="81">
        <v>1983</v>
      </c>
      <c r="E927" s="20" t="s">
        <v>1738</v>
      </c>
      <c r="F927" s="15" t="s">
        <v>103</v>
      </c>
      <c r="G927" s="15">
        <v>2</v>
      </c>
      <c r="H927" s="82">
        <v>0.09265787037037038</v>
      </c>
      <c r="I927" s="66">
        <v>0.019531712962962966</v>
      </c>
      <c r="J927" s="67">
        <v>21.584782728176634</v>
      </c>
      <c r="K927" s="16"/>
      <c r="L927"/>
      <c r="M927" s="16"/>
    </row>
    <row r="928" spans="1:13" ht="12.75">
      <c r="A928" s="1">
        <v>203</v>
      </c>
      <c r="B928" s="80">
        <v>532</v>
      </c>
      <c r="C928" s="8" t="s">
        <v>1916</v>
      </c>
      <c r="D928" s="81">
        <v>1981</v>
      </c>
      <c r="E928" s="20" t="s">
        <v>1917</v>
      </c>
      <c r="F928" s="15" t="s">
        <v>103</v>
      </c>
      <c r="G928" s="15">
        <v>2</v>
      </c>
      <c r="H928" s="82">
        <v>0.09268148148148148</v>
      </c>
      <c r="I928" s="66">
        <v>0.019555324074074065</v>
      </c>
      <c r="J928" s="67">
        <v>21.579283887468033</v>
      </c>
      <c r="K928" s="16"/>
      <c r="L928"/>
      <c r="M928" s="16"/>
    </row>
    <row r="929" spans="1:13" ht="12.75">
      <c r="A929" s="1">
        <v>204</v>
      </c>
      <c r="B929" s="80">
        <v>512</v>
      </c>
      <c r="C929" s="8" t="s">
        <v>1107</v>
      </c>
      <c r="D929" s="81">
        <v>1982</v>
      </c>
      <c r="E929" s="20" t="s">
        <v>401</v>
      </c>
      <c r="F929" s="15" t="s">
        <v>103</v>
      </c>
      <c r="G929" s="15">
        <v>2</v>
      </c>
      <c r="H929" s="82">
        <v>0.09269513888888888</v>
      </c>
      <c r="I929" s="66">
        <v>0.019568981481481465</v>
      </c>
      <c r="J929" s="67">
        <v>21.576104464305782</v>
      </c>
      <c r="K929" s="16"/>
      <c r="L929"/>
      <c r="M929" s="16"/>
    </row>
    <row r="930" spans="1:13" ht="12.75">
      <c r="A930" s="1">
        <v>205</v>
      </c>
      <c r="B930" s="80">
        <v>676</v>
      </c>
      <c r="C930" s="8" t="s">
        <v>2169</v>
      </c>
      <c r="D930" s="81">
        <v>1992</v>
      </c>
      <c r="E930" s="20" t="s">
        <v>101</v>
      </c>
      <c r="F930" s="15" t="s">
        <v>163</v>
      </c>
      <c r="G930" s="15">
        <v>2</v>
      </c>
      <c r="H930" s="82">
        <v>0.09276539351851852</v>
      </c>
      <c r="I930" s="66">
        <v>0.01963923611111111</v>
      </c>
      <c r="J930" s="67">
        <v>21.55976409026654</v>
      </c>
      <c r="K930" s="16"/>
      <c r="L930"/>
      <c r="M930" s="16"/>
    </row>
    <row r="931" spans="1:13" ht="12.75">
      <c r="A931" s="1">
        <v>206</v>
      </c>
      <c r="B931" s="80">
        <v>570</v>
      </c>
      <c r="C931" s="8" t="s">
        <v>1923</v>
      </c>
      <c r="D931" s="81">
        <v>1981</v>
      </c>
      <c r="E931" s="20" t="s">
        <v>453</v>
      </c>
      <c r="F931" s="15" t="s">
        <v>103</v>
      </c>
      <c r="G931" s="15">
        <v>2</v>
      </c>
      <c r="H931" s="82">
        <v>0.09277557870370369</v>
      </c>
      <c r="I931" s="66">
        <v>0.01964942129629628</v>
      </c>
      <c r="J931" s="67">
        <v>21.55739719379576</v>
      </c>
      <c r="K931" s="16"/>
      <c r="L931"/>
      <c r="M931" s="16"/>
    </row>
    <row r="932" spans="1:13" ht="12.75">
      <c r="A932" s="1">
        <v>207</v>
      </c>
      <c r="B932" s="80">
        <v>354</v>
      </c>
      <c r="C932" s="8" t="s">
        <v>1104</v>
      </c>
      <c r="D932" s="81">
        <v>1991</v>
      </c>
      <c r="E932" s="20" t="s">
        <v>1238</v>
      </c>
      <c r="F932" s="15" t="s">
        <v>105</v>
      </c>
      <c r="G932" s="15">
        <v>2</v>
      </c>
      <c r="H932" s="82">
        <v>0.09277708333333333</v>
      </c>
      <c r="I932" s="66">
        <v>0.01965092592592592</v>
      </c>
      <c r="J932" s="67">
        <v>21.55704758269149</v>
      </c>
      <c r="K932" s="16"/>
      <c r="L932"/>
      <c r="M932" s="16"/>
    </row>
    <row r="933" spans="1:13" ht="12.75">
      <c r="A933" s="1">
        <v>208</v>
      </c>
      <c r="B933" s="80">
        <v>412</v>
      </c>
      <c r="C933" s="8" t="s">
        <v>478</v>
      </c>
      <c r="D933" s="81">
        <v>1984</v>
      </c>
      <c r="E933" s="20" t="s">
        <v>579</v>
      </c>
      <c r="F933" s="15" t="s">
        <v>103</v>
      </c>
      <c r="G933" s="15">
        <v>2</v>
      </c>
      <c r="H933" s="82">
        <v>0.09291909722222223</v>
      </c>
      <c r="I933" s="66">
        <v>0.019792939814814822</v>
      </c>
      <c r="J933" s="67">
        <v>21.524100640117783</v>
      </c>
      <c r="K933" s="16"/>
      <c r="L933"/>
      <c r="M933" s="16"/>
    </row>
    <row r="934" spans="1:13" ht="12.75">
      <c r="A934" s="1">
        <v>209</v>
      </c>
      <c r="B934" s="80">
        <v>476</v>
      </c>
      <c r="C934" s="8" t="s">
        <v>301</v>
      </c>
      <c r="D934" s="81">
        <v>1984</v>
      </c>
      <c r="E934" s="20" t="s">
        <v>123</v>
      </c>
      <c r="F934" s="15" t="s">
        <v>103</v>
      </c>
      <c r="G934" s="15">
        <v>2</v>
      </c>
      <c r="H934" s="82">
        <v>0.09299386574074074</v>
      </c>
      <c r="I934" s="66">
        <v>0.01986770833333333</v>
      </c>
      <c r="J934" s="67">
        <v>21.50679492748302</v>
      </c>
      <c r="K934" s="16"/>
      <c r="L934"/>
      <c r="M934" s="16"/>
    </row>
    <row r="935" spans="1:13" ht="12.75">
      <c r="A935" s="1">
        <v>210</v>
      </c>
      <c r="B935" s="80">
        <v>679</v>
      </c>
      <c r="C935" s="8" t="s">
        <v>598</v>
      </c>
      <c r="D935" s="81">
        <v>1987</v>
      </c>
      <c r="E935" s="20" t="s">
        <v>1220</v>
      </c>
      <c r="F935" s="15" t="s">
        <v>53</v>
      </c>
      <c r="G935" s="15">
        <v>2</v>
      </c>
      <c r="H935" s="82">
        <v>0.09314988425925926</v>
      </c>
      <c r="I935" s="66">
        <v>0.020023726851851845</v>
      </c>
      <c r="J935" s="67">
        <v>21.470772786292503</v>
      </c>
      <c r="K935" s="16"/>
      <c r="L935"/>
      <c r="M935" s="16"/>
    </row>
    <row r="936" spans="1:13" ht="12.75">
      <c r="A936" s="1">
        <v>211</v>
      </c>
      <c r="B936" s="80">
        <v>455</v>
      </c>
      <c r="C936" s="8" t="s">
        <v>210</v>
      </c>
      <c r="D936" s="81">
        <v>1983</v>
      </c>
      <c r="E936" s="20" t="s">
        <v>101</v>
      </c>
      <c r="F936" s="15" t="s">
        <v>103</v>
      </c>
      <c r="G936" s="15">
        <v>2</v>
      </c>
      <c r="H936" s="82">
        <v>0.09323101851851852</v>
      </c>
      <c r="I936" s="66">
        <v>0.020104861111111108</v>
      </c>
      <c r="J936" s="67">
        <v>21.45208785424498</v>
      </c>
      <c r="K936" s="16"/>
      <c r="L936"/>
      <c r="M936" s="16"/>
    </row>
    <row r="937" spans="1:13" ht="12.75">
      <c r="A937" s="1">
        <v>212</v>
      </c>
      <c r="B937" s="80">
        <v>613</v>
      </c>
      <c r="C937" s="8" t="s">
        <v>1273</v>
      </c>
      <c r="D937" s="81">
        <v>1985</v>
      </c>
      <c r="E937" s="20" t="s">
        <v>1226</v>
      </c>
      <c r="F937" s="15" t="s">
        <v>103</v>
      </c>
      <c r="G937" s="15">
        <v>2</v>
      </c>
      <c r="H937" s="82">
        <v>0.09326388888888888</v>
      </c>
      <c r="I937" s="66">
        <v>0.020137731481481472</v>
      </c>
      <c r="J937" s="67">
        <v>21.44452717795979</v>
      </c>
      <c r="K937" s="16"/>
      <c r="L937"/>
      <c r="M937" s="16"/>
    </row>
    <row r="938" spans="1:13" ht="12.75">
      <c r="A938" s="1">
        <v>213</v>
      </c>
      <c r="B938" s="80">
        <v>715</v>
      </c>
      <c r="C938" s="8" t="s">
        <v>925</v>
      </c>
      <c r="D938" s="81">
        <v>1974</v>
      </c>
      <c r="E938" s="20" t="s">
        <v>1239</v>
      </c>
      <c r="F938" s="15" t="s">
        <v>105</v>
      </c>
      <c r="G938" s="15">
        <v>2</v>
      </c>
      <c r="H938" s="82">
        <v>0.09376203703703705</v>
      </c>
      <c r="I938" s="66">
        <v>0.020635879629629636</v>
      </c>
      <c r="J938" s="67">
        <v>21.330594590324203</v>
      </c>
      <c r="K938" s="16"/>
      <c r="L938"/>
      <c r="M938" s="16"/>
    </row>
    <row r="939" spans="1:13" ht="12.75">
      <c r="A939" s="1">
        <v>214</v>
      </c>
      <c r="B939" s="80">
        <v>522</v>
      </c>
      <c r="C939" s="8" t="s">
        <v>596</v>
      </c>
      <c r="D939" s="81">
        <v>1975</v>
      </c>
      <c r="E939" s="20" t="s">
        <v>101</v>
      </c>
      <c r="F939" s="15" t="s">
        <v>105</v>
      </c>
      <c r="G939" s="15">
        <v>2</v>
      </c>
      <c r="H939" s="82">
        <v>0.09387685185185185</v>
      </c>
      <c r="I939" s="66">
        <v>0.02075069444444444</v>
      </c>
      <c r="J939" s="67">
        <v>21.304506494915522</v>
      </c>
      <c r="K939" s="16"/>
      <c r="L939"/>
      <c r="M939" s="16"/>
    </row>
    <row r="940" spans="1:13" ht="12.75">
      <c r="A940" s="1">
        <v>215</v>
      </c>
      <c r="B940" s="80">
        <v>475</v>
      </c>
      <c r="C940" s="8" t="s">
        <v>1401</v>
      </c>
      <c r="D940" s="81">
        <v>1980</v>
      </c>
      <c r="E940" s="20" t="s">
        <v>1238</v>
      </c>
      <c r="F940" s="15" t="s">
        <v>105</v>
      </c>
      <c r="G940" s="15">
        <v>2</v>
      </c>
      <c r="H940" s="82">
        <v>0.09389780092592592</v>
      </c>
      <c r="I940" s="66">
        <v>0.020771643518518512</v>
      </c>
      <c r="J940" s="67">
        <v>21.299753351814484</v>
      </c>
      <c r="K940" s="16"/>
      <c r="L940"/>
      <c r="M940" s="16"/>
    </row>
    <row r="941" spans="1:13" ht="12.75">
      <c r="A941" s="1">
        <v>216</v>
      </c>
      <c r="B941" s="80">
        <v>422</v>
      </c>
      <c r="C941" s="8" t="s">
        <v>919</v>
      </c>
      <c r="D941" s="81">
        <v>1977</v>
      </c>
      <c r="E941" s="20" t="s">
        <v>101</v>
      </c>
      <c r="F941" s="15" t="s">
        <v>116</v>
      </c>
      <c r="G941" s="15">
        <v>2</v>
      </c>
      <c r="H941" s="82">
        <v>0.09397523148148147</v>
      </c>
      <c r="I941" s="66">
        <v>0.02084907407407406</v>
      </c>
      <c r="J941" s="67">
        <v>21.282203496291626</v>
      </c>
      <c r="K941" s="16"/>
      <c r="L941"/>
      <c r="M941" s="16"/>
    </row>
    <row r="942" spans="1:13" ht="12.75">
      <c r="A942" s="1">
        <v>217</v>
      </c>
      <c r="B942" s="80">
        <v>658</v>
      </c>
      <c r="C942" s="8" t="s">
        <v>516</v>
      </c>
      <c r="D942" s="81">
        <v>1982</v>
      </c>
      <c r="E942" s="20" t="s">
        <v>1220</v>
      </c>
      <c r="F942" s="15" t="s">
        <v>53</v>
      </c>
      <c r="G942" s="15">
        <v>2</v>
      </c>
      <c r="H942" s="82">
        <v>0.09402222222222223</v>
      </c>
      <c r="I942" s="66">
        <v>0.02089606481481482</v>
      </c>
      <c r="J942" s="67">
        <v>21.271567005436065</v>
      </c>
      <c r="K942" s="16"/>
      <c r="L942"/>
      <c r="M942" s="16"/>
    </row>
    <row r="943" spans="1:13" ht="12.75">
      <c r="A943" s="1">
        <v>218</v>
      </c>
      <c r="B943" s="80">
        <v>462</v>
      </c>
      <c r="C943" s="8" t="s">
        <v>326</v>
      </c>
      <c r="D943" s="81">
        <v>1987</v>
      </c>
      <c r="E943" s="20" t="s">
        <v>1220</v>
      </c>
      <c r="F943" s="15" t="s">
        <v>53</v>
      </c>
      <c r="G943" s="15">
        <v>2</v>
      </c>
      <c r="H943" s="82">
        <v>0.09404849537037037</v>
      </c>
      <c r="I943" s="66">
        <v>0.02092233796296296</v>
      </c>
      <c r="J943" s="67">
        <v>21.26562463465091</v>
      </c>
      <c r="K943" s="16"/>
      <c r="L943"/>
      <c r="M943" s="16"/>
    </row>
    <row r="944" spans="1:13" ht="12.75">
      <c r="A944" s="1">
        <v>219</v>
      </c>
      <c r="B944" s="80">
        <v>505</v>
      </c>
      <c r="C944" s="8" t="s">
        <v>219</v>
      </c>
      <c r="D944" s="81">
        <v>1964</v>
      </c>
      <c r="E944" s="20" t="s">
        <v>311</v>
      </c>
      <c r="F944" s="15" t="s">
        <v>107</v>
      </c>
      <c r="G944" s="15">
        <v>2</v>
      </c>
      <c r="H944" s="82">
        <v>0.09426354166666667</v>
      </c>
      <c r="I944" s="66">
        <v>0.021137384259259262</v>
      </c>
      <c r="J944" s="67">
        <v>21.217110715745967</v>
      </c>
      <c r="K944" s="16"/>
      <c r="L944"/>
      <c r="M944" s="16"/>
    </row>
    <row r="945" spans="1:13" ht="12.75">
      <c r="A945" s="1">
        <v>220</v>
      </c>
      <c r="B945" s="80">
        <v>593</v>
      </c>
      <c r="C945" s="8" t="s">
        <v>498</v>
      </c>
      <c r="D945" s="81">
        <v>1965</v>
      </c>
      <c r="E945" s="20" t="s">
        <v>101</v>
      </c>
      <c r="F945" s="15" t="s">
        <v>164</v>
      </c>
      <c r="G945" s="15">
        <v>2</v>
      </c>
      <c r="H945" s="82">
        <v>0.09449479166666667</v>
      </c>
      <c r="I945" s="66">
        <v>0.021368634259259264</v>
      </c>
      <c r="J945" s="67">
        <v>21.16518767568759</v>
      </c>
      <c r="K945" s="16"/>
      <c r="L945"/>
      <c r="M945" s="16"/>
    </row>
    <row r="946" spans="1:13" ht="12.75">
      <c r="A946" s="1">
        <v>221</v>
      </c>
      <c r="B946" s="80">
        <v>509</v>
      </c>
      <c r="C946" s="8" t="s">
        <v>493</v>
      </c>
      <c r="D946" s="81">
        <v>1972</v>
      </c>
      <c r="E946" s="20" t="s">
        <v>101</v>
      </c>
      <c r="F946" s="15" t="s">
        <v>1286</v>
      </c>
      <c r="G946" s="15">
        <v>2</v>
      </c>
      <c r="H946" s="82">
        <v>0.09451840277777779</v>
      </c>
      <c r="I946" s="66">
        <v>0.021392245370370377</v>
      </c>
      <c r="J946" s="67">
        <v>21.159900519078807</v>
      </c>
      <c r="K946" s="16"/>
      <c r="L946"/>
      <c r="M946" s="16"/>
    </row>
    <row r="947" spans="1:13" ht="12.75">
      <c r="A947" s="1">
        <v>222</v>
      </c>
      <c r="B947" s="80">
        <v>447</v>
      </c>
      <c r="C947" s="8" t="s">
        <v>1904</v>
      </c>
      <c r="D947" s="81">
        <v>1964</v>
      </c>
      <c r="E947" s="20" t="s">
        <v>1182</v>
      </c>
      <c r="F947" s="15" t="s">
        <v>105</v>
      </c>
      <c r="G947" s="15">
        <v>2</v>
      </c>
      <c r="H947" s="82">
        <v>0.09454166666666668</v>
      </c>
      <c r="I947" s="66">
        <v>0.021415509259259266</v>
      </c>
      <c r="J947" s="67">
        <v>21.154693697664168</v>
      </c>
      <c r="K947" s="16"/>
      <c r="L947"/>
      <c r="M947" s="16"/>
    </row>
    <row r="948" spans="1:13" ht="12.75">
      <c r="A948" s="1">
        <v>223</v>
      </c>
      <c r="B948" s="80">
        <v>396</v>
      </c>
      <c r="C948" s="8" t="s">
        <v>515</v>
      </c>
      <c r="D948" s="81">
        <v>1981</v>
      </c>
      <c r="E948" s="20" t="s">
        <v>1220</v>
      </c>
      <c r="F948" s="15" t="s">
        <v>53</v>
      </c>
      <c r="G948" s="15">
        <v>2</v>
      </c>
      <c r="H948" s="82">
        <v>0.09455162037037036</v>
      </c>
      <c r="I948" s="66">
        <v>0.02142546296296295</v>
      </c>
      <c r="J948" s="67">
        <v>21.15246668608907</v>
      </c>
      <c r="K948" s="16"/>
      <c r="L948"/>
      <c r="M948" s="16"/>
    </row>
    <row r="949" spans="1:13" ht="12.75">
      <c r="A949" s="1">
        <v>224</v>
      </c>
      <c r="B949" s="80">
        <v>534</v>
      </c>
      <c r="C949" s="8" t="s">
        <v>1008</v>
      </c>
      <c r="D949" s="81">
        <v>1973</v>
      </c>
      <c r="E949" s="20" t="s">
        <v>101</v>
      </c>
      <c r="F949" s="15" t="s">
        <v>111</v>
      </c>
      <c r="G949" s="15">
        <v>2</v>
      </c>
      <c r="H949" s="82">
        <v>0.09458668981481481</v>
      </c>
      <c r="I949" s="66">
        <v>0.021460532407407404</v>
      </c>
      <c r="J949" s="67">
        <v>21.144624089453508</v>
      </c>
      <c r="K949" s="16"/>
      <c r="L949"/>
      <c r="M949" s="16"/>
    </row>
    <row r="950" spans="1:13" ht="12.75">
      <c r="A950" s="1">
        <v>225</v>
      </c>
      <c r="B950" s="80">
        <v>375</v>
      </c>
      <c r="C950" s="8" t="s">
        <v>1357</v>
      </c>
      <c r="D950" s="81">
        <v>1981</v>
      </c>
      <c r="E950" s="20" t="s">
        <v>101</v>
      </c>
      <c r="F950" s="15" t="s">
        <v>103</v>
      </c>
      <c r="G950" s="15">
        <v>2</v>
      </c>
      <c r="H950" s="82">
        <v>0.09463796296296297</v>
      </c>
      <c r="I950" s="66">
        <v>0.021511805555555555</v>
      </c>
      <c r="J950" s="67">
        <v>21.13316831198818</v>
      </c>
      <c r="K950" s="16"/>
      <c r="L950"/>
      <c r="M950" s="16"/>
    </row>
    <row r="951" spans="1:13" ht="12.75">
      <c r="A951" s="1">
        <v>226</v>
      </c>
      <c r="B951" s="80">
        <v>571</v>
      </c>
      <c r="C951" s="8" t="s">
        <v>246</v>
      </c>
      <c r="D951" s="81">
        <v>1963</v>
      </c>
      <c r="E951" s="20" t="s">
        <v>2105</v>
      </c>
      <c r="F951" s="15" t="s">
        <v>295</v>
      </c>
      <c r="G951" s="15">
        <v>2</v>
      </c>
      <c r="H951" s="82">
        <v>0.09465</v>
      </c>
      <c r="I951" s="66">
        <v>0.021523842592592587</v>
      </c>
      <c r="J951" s="67">
        <v>21.130480718436345</v>
      </c>
      <c r="K951" s="16"/>
      <c r="L951"/>
      <c r="M951" s="16"/>
    </row>
    <row r="952" spans="1:13" ht="12.75">
      <c r="A952" s="1">
        <v>227</v>
      </c>
      <c r="B952" s="80">
        <v>628</v>
      </c>
      <c r="C952" s="8" t="s">
        <v>220</v>
      </c>
      <c r="D952" s="81">
        <v>1983</v>
      </c>
      <c r="E952" s="20" t="s">
        <v>101</v>
      </c>
      <c r="F952" s="15" t="s">
        <v>103</v>
      </c>
      <c r="G952" s="15">
        <v>2</v>
      </c>
      <c r="H952" s="82">
        <v>0.09483645833333333</v>
      </c>
      <c r="I952" s="66">
        <v>0.02171030092592592</v>
      </c>
      <c r="J952" s="67">
        <v>21.08893599727601</v>
      </c>
      <c r="K952" s="16"/>
      <c r="L952"/>
      <c r="M952" s="16"/>
    </row>
    <row r="953" spans="1:13" ht="12.75">
      <c r="A953" s="1">
        <v>228</v>
      </c>
      <c r="B953" s="80">
        <v>529</v>
      </c>
      <c r="C953" s="8" t="s">
        <v>1009</v>
      </c>
      <c r="D953" s="81">
        <v>1974</v>
      </c>
      <c r="E953" s="20" t="s">
        <v>1398</v>
      </c>
      <c r="F953" s="15" t="s">
        <v>103</v>
      </c>
      <c r="G953" s="15">
        <v>2</v>
      </c>
      <c r="H953" s="82">
        <v>0.0951505787037037</v>
      </c>
      <c r="I953" s="66">
        <v>0.022024421296296295</v>
      </c>
      <c r="J953" s="67">
        <v>21.0193151449761</v>
      </c>
      <c r="K953" s="16"/>
      <c r="L953"/>
      <c r="M953" s="16"/>
    </row>
    <row r="954" spans="1:13" ht="12.75">
      <c r="A954" s="1">
        <v>229</v>
      </c>
      <c r="B954" s="80">
        <v>521</v>
      </c>
      <c r="C954" s="8" t="s">
        <v>588</v>
      </c>
      <c r="D954" s="81">
        <v>1972</v>
      </c>
      <c r="E954" s="20" t="s">
        <v>101</v>
      </c>
      <c r="F954" s="15" t="s">
        <v>456</v>
      </c>
      <c r="G954" s="15">
        <v>2</v>
      </c>
      <c r="H954" s="82">
        <v>0.0952474537037037</v>
      </c>
      <c r="I954" s="66">
        <v>0.02212129629629629</v>
      </c>
      <c r="J954" s="67">
        <v>20.99793666108504</v>
      </c>
      <c r="K954" s="16"/>
      <c r="L954"/>
      <c r="M954" s="16"/>
    </row>
    <row r="955" spans="1:13" ht="12.75">
      <c r="A955" s="1">
        <v>230</v>
      </c>
      <c r="B955" s="80">
        <v>490</v>
      </c>
      <c r="C955" s="8" t="s">
        <v>1312</v>
      </c>
      <c r="D955" s="81">
        <v>1982</v>
      </c>
      <c r="E955" s="20" t="s">
        <v>1226</v>
      </c>
      <c r="F955" s="15" t="s">
        <v>103</v>
      </c>
      <c r="G955" s="15">
        <v>2</v>
      </c>
      <c r="H955" s="82">
        <v>0.09541898148148148</v>
      </c>
      <c r="I955" s="66">
        <v>0.02229282407407407</v>
      </c>
      <c r="J955" s="67">
        <v>20.96019019431843</v>
      </c>
      <c r="K955" s="16"/>
      <c r="L955"/>
      <c r="M955" s="16"/>
    </row>
    <row r="956" spans="1:13" ht="12.75">
      <c r="A956" s="1">
        <v>231</v>
      </c>
      <c r="B956" s="80">
        <v>489</v>
      </c>
      <c r="C956" s="8" t="s">
        <v>1933</v>
      </c>
      <c r="D956" s="81">
        <v>1991</v>
      </c>
      <c r="E956" s="20" t="s">
        <v>101</v>
      </c>
      <c r="F956" s="15" t="s">
        <v>103</v>
      </c>
      <c r="G956" s="15">
        <v>2</v>
      </c>
      <c r="H956" s="82">
        <v>0.09544965277777778</v>
      </c>
      <c r="I956" s="66">
        <v>0.022323495370370372</v>
      </c>
      <c r="J956" s="67">
        <v>20.953454955528475</v>
      </c>
      <c r="K956" s="16"/>
      <c r="L956"/>
      <c r="M956" s="16"/>
    </row>
    <row r="957" spans="1:13" ht="12.75">
      <c r="A957" s="1">
        <v>232</v>
      </c>
      <c r="B957" s="80">
        <v>587</v>
      </c>
      <c r="C957" s="8" t="s">
        <v>1927</v>
      </c>
      <c r="D957" s="81">
        <v>1972</v>
      </c>
      <c r="E957" s="20" t="s">
        <v>401</v>
      </c>
      <c r="F957" s="15" t="s">
        <v>103</v>
      </c>
      <c r="G957" s="15">
        <v>2</v>
      </c>
      <c r="H957" s="82">
        <v>0.09545740740740742</v>
      </c>
      <c r="I957" s="66">
        <v>0.02233125000000001</v>
      </c>
      <c r="J957" s="67">
        <v>20.95175276931732</v>
      </c>
      <c r="K957" s="16"/>
      <c r="L957"/>
      <c r="M957" s="16"/>
    </row>
    <row r="958" spans="1:13" ht="12.75">
      <c r="A958" s="1">
        <v>233</v>
      </c>
      <c r="B958" s="80">
        <v>681</v>
      </c>
      <c r="C958" s="8" t="s">
        <v>1336</v>
      </c>
      <c r="D958" s="81">
        <v>1981</v>
      </c>
      <c r="E958" s="20" t="s">
        <v>101</v>
      </c>
      <c r="F958" s="15" t="s">
        <v>103</v>
      </c>
      <c r="G958" s="15">
        <v>2</v>
      </c>
      <c r="H958" s="82">
        <v>0.09546111111111111</v>
      </c>
      <c r="I958" s="66">
        <v>0.022334953703703697</v>
      </c>
      <c r="J958" s="67">
        <v>20.95093988244195</v>
      </c>
      <c r="K958" s="16"/>
      <c r="L958"/>
      <c r="M958" s="16"/>
    </row>
    <row r="959" spans="1:13" ht="12.75">
      <c r="A959" s="1">
        <v>234</v>
      </c>
      <c r="B959" s="80">
        <v>437</v>
      </c>
      <c r="C959" s="8" t="s">
        <v>1903</v>
      </c>
      <c r="D959" s="81">
        <v>1981</v>
      </c>
      <c r="E959" s="20" t="s">
        <v>40</v>
      </c>
      <c r="F959" s="15" t="s">
        <v>103</v>
      </c>
      <c r="G959" s="15">
        <v>2</v>
      </c>
      <c r="H959" s="82">
        <v>0.095490625</v>
      </c>
      <c r="I959" s="66">
        <v>0.022364467592592585</v>
      </c>
      <c r="J959" s="67">
        <v>20.944464443499037</v>
      </c>
      <c r="K959" s="16"/>
      <c r="L959"/>
      <c r="M959" s="16"/>
    </row>
    <row r="960" spans="1:13" ht="12.75">
      <c r="A960" s="1">
        <v>235</v>
      </c>
      <c r="B960" s="80">
        <v>785</v>
      </c>
      <c r="C960" s="8" t="s">
        <v>2171</v>
      </c>
      <c r="D960" s="81">
        <v>1985</v>
      </c>
      <c r="E960" s="20" t="s">
        <v>2096</v>
      </c>
      <c r="F960" s="15" t="s">
        <v>2097</v>
      </c>
      <c r="G960" s="15">
        <v>2</v>
      </c>
      <c r="H960" s="82">
        <v>0.09551701388888889</v>
      </c>
      <c r="I960" s="66">
        <v>0.02239085648148148</v>
      </c>
      <c r="J960" s="67">
        <v>20.938678027838264</v>
      </c>
      <c r="K960" s="16"/>
      <c r="L960"/>
      <c r="M960" s="16"/>
    </row>
    <row r="961" spans="1:13" ht="12.75">
      <c r="A961" s="1">
        <v>236</v>
      </c>
      <c r="B961" s="80">
        <v>560</v>
      </c>
      <c r="C961" s="8" t="s">
        <v>1338</v>
      </c>
      <c r="D961" s="81">
        <v>1980</v>
      </c>
      <c r="E961" s="20" t="s">
        <v>2172</v>
      </c>
      <c r="F961" s="15" t="s">
        <v>103</v>
      </c>
      <c r="G961" s="15">
        <v>2</v>
      </c>
      <c r="H961" s="82">
        <v>0.09554872685185185</v>
      </c>
      <c r="I961" s="66">
        <v>0.022422569444444443</v>
      </c>
      <c r="J961" s="67">
        <v>20.931728405978625</v>
      </c>
      <c r="K961" s="16"/>
      <c r="L961"/>
      <c r="M961" s="16"/>
    </row>
    <row r="962" spans="1:13" ht="12.75">
      <c r="A962" s="1">
        <v>237</v>
      </c>
      <c r="B962" s="80">
        <v>790</v>
      </c>
      <c r="C962" s="8" t="s">
        <v>2173</v>
      </c>
      <c r="D962" s="81">
        <v>1989</v>
      </c>
      <c r="E962" s="20" t="s">
        <v>1220</v>
      </c>
      <c r="F962" s="15" t="s">
        <v>103</v>
      </c>
      <c r="G962" s="15">
        <v>2</v>
      </c>
      <c r="H962" s="82">
        <v>0.0956601851851852</v>
      </c>
      <c r="I962" s="66">
        <v>0.022534027777777785</v>
      </c>
      <c r="J962" s="67">
        <v>20.907339831386174</v>
      </c>
      <c r="K962" s="16"/>
      <c r="L962"/>
      <c r="M962" s="16"/>
    </row>
    <row r="963" spans="1:13" ht="12.75">
      <c r="A963" s="1">
        <v>238</v>
      </c>
      <c r="B963" s="80">
        <v>472</v>
      </c>
      <c r="C963" s="8" t="s">
        <v>1319</v>
      </c>
      <c r="D963" s="81">
        <v>1982</v>
      </c>
      <c r="E963" s="20" t="s">
        <v>101</v>
      </c>
      <c r="F963" s="15" t="s">
        <v>103</v>
      </c>
      <c r="G963" s="15">
        <v>2</v>
      </c>
      <c r="H963" s="82">
        <v>0.09566342592592592</v>
      </c>
      <c r="I963" s="66">
        <v>0.022537268518518505</v>
      </c>
      <c r="J963" s="67">
        <v>20.906631564174166</v>
      </c>
      <c r="K963" s="16"/>
      <c r="L963"/>
      <c r="M963" s="16"/>
    </row>
    <row r="964" spans="1:13" ht="12.75">
      <c r="A964" s="1">
        <v>239</v>
      </c>
      <c r="B964" s="80">
        <v>699</v>
      </c>
      <c r="C964" s="8" t="s">
        <v>1106</v>
      </c>
      <c r="D964" s="81">
        <v>1980</v>
      </c>
      <c r="E964" s="20" t="s">
        <v>29</v>
      </c>
      <c r="F964" s="15" t="s">
        <v>103</v>
      </c>
      <c r="G964" s="15">
        <v>2</v>
      </c>
      <c r="H964" s="82">
        <v>0.09568761574074074</v>
      </c>
      <c r="I964" s="66">
        <v>0.022561458333333326</v>
      </c>
      <c r="J964" s="67">
        <v>20.901346370870687</v>
      </c>
      <c r="K964" s="16"/>
      <c r="L964"/>
      <c r="M964" s="16"/>
    </row>
    <row r="965" spans="1:13" ht="12.75">
      <c r="A965" s="1">
        <v>240</v>
      </c>
      <c r="B965" s="80">
        <v>580</v>
      </c>
      <c r="C965" s="8" t="s">
        <v>2086</v>
      </c>
      <c r="D965" s="81">
        <v>1971</v>
      </c>
      <c r="E965" s="20" t="s">
        <v>1220</v>
      </c>
      <c r="F965" s="15" t="s">
        <v>53</v>
      </c>
      <c r="G965" s="15">
        <v>2</v>
      </c>
      <c r="H965" s="82">
        <v>0.0956943287037037</v>
      </c>
      <c r="I965" s="66">
        <v>0.02256817129629629</v>
      </c>
      <c r="J965" s="67">
        <v>20.899880140154984</v>
      </c>
      <c r="K965" s="16"/>
      <c r="L965"/>
      <c r="M965" s="16"/>
    </row>
    <row r="966" spans="1:13" ht="12.75">
      <c r="A966" s="1">
        <v>241</v>
      </c>
      <c r="B966" s="80">
        <v>501</v>
      </c>
      <c r="C966" s="8" t="s">
        <v>1911</v>
      </c>
      <c r="D966" s="81">
        <v>1971</v>
      </c>
      <c r="E966" s="20" t="s">
        <v>25</v>
      </c>
      <c r="F966" s="15" t="s">
        <v>1912</v>
      </c>
      <c r="G966" s="15">
        <v>2</v>
      </c>
      <c r="H966" s="82">
        <v>0.09571539351851853</v>
      </c>
      <c r="I966" s="66">
        <v>0.02258923611111112</v>
      </c>
      <c r="J966" s="67">
        <v>20.89528054453488</v>
      </c>
      <c r="K966" s="16"/>
      <c r="L966"/>
      <c r="M966" s="16"/>
    </row>
    <row r="967" spans="1:13" ht="12.75">
      <c r="A967" s="1">
        <v>242</v>
      </c>
      <c r="B967" s="80">
        <v>487</v>
      </c>
      <c r="C967" s="8" t="s">
        <v>1959</v>
      </c>
      <c r="D967" s="81">
        <v>1978</v>
      </c>
      <c r="E967" s="20" t="s">
        <v>101</v>
      </c>
      <c r="F967" s="15" t="s">
        <v>103</v>
      </c>
      <c r="G967" s="15">
        <v>2</v>
      </c>
      <c r="H967" s="82">
        <v>0.09576238425925926</v>
      </c>
      <c r="I967" s="66">
        <v>0.02263622685185185</v>
      </c>
      <c r="J967" s="67">
        <v>20.885027200088956</v>
      </c>
      <c r="K967" s="16"/>
      <c r="L967"/>
      <c r="M967" s="16"/>
    </row>
    <row r="968" spans="1:13" ht="12.75">
      <c r="A968" s="1">
        <v>243</v>
      </c>
      <c r="B968" s="80">
        <v>504</v>
      </c>
      <c r="C968" s="8" t="s">
        <v>1429</v>
      </c>
      <c r="D968" s="81">
        <v>1990</v>
      </c>
      <c r="E968" s="20" t="s">
        <v>1738</v>
      </c>
      <c r="F968" s="15" t="s">
        <v>103</v>
      </c>
      <c r="G968" s="15">
        <v>2</v>
      </c>
      <c r="H968" s="82">
        <v>0.09577824074074075</v>
      </c>
      <c r="I968" s="66">
        <v>0.022652083333333337</v>
      </c>
      <c r="J968" s="67">
        <v>20.881569597981446</v>
      </c>
      <c r="K968" s="16"/>
      <c r="L968"/>
      <c r="M968" s="16"/>
    </row>
    <row r="969" spans="1:13" ht="12.75">
      <c r="A969" s="1">
        <v>244</v>
      </c>
      <c r="B969" s="80">
        <v>747</v>
      </c>
      <c r="C969" s="8" t="s">
        <v>2174</v>
      </c>
      <c r="D969" s="81">
        <v>1979</v>
      </c>
      <c r="E969" s="20" t="s">
        <v>1182</v>
      </c>
      <c r="F969" s="15" t="s">
        <v>416</v>
      </c>
      <c r="G969" s="15">
        <v>2</v>
      </c>
      <c r="H969" s="82">
        <v>0.0958116898148148</v>
      </c>
      <c r="I969" s="66">
        <v>0.022685532407407394</v>
      </c>
      <c r="J969" s="67">
        <v>20.87427957763408</v>
      </c>
      <c r="K969" s="16"/>
      <c r="L969"/>
      <c r="M969" s="16"/>
    </row>
    <row r="970" spans="1:13" ht="12.75">
      <c r="A970" s="1">
        <v>245</v>
      </c>
      <c r="B970" s="80">
        <v>517</v>
      </c>
      <c r="C970" s="8" t="s">
        <v>1951</v>
      </c>
      <c r="D970" s="81">
        <v>1976</v>
      </c>
      <c r="E970" s="20" t="s">
        <v>1258</v>
      </c>
      <c r="F970" s="15" t="s">
        <v>103</v>
      </c>
      <c r="G970" s="15">
        <v>2</v>
      </c>
      <c r="H970" s="82">
        <v>0.09582662037037037</v>
      </c>
      <c r="I970" s="66">
        <v>0.022700462962962964</v>
      </c>
      <c r="J970" s="67">
        <v>20.871027197557314</v>
      </c>
      <c r="K970" s="16"/>
      <c r="L970"/>
      <c r="M970" s="16"/>
    </row>
    <row r="971" spans="1:13" ht="12.75">
      <c r="A971" s="1">
        <v>246</v>
      </c>
      <c r="B971" s="80">
        <v>520</v>
      </c>
      <c r="C971" s="8" t="s">
        <v>319</v>
      </c>
      <c r="D971" s="81">
        <v>1985</v>
      </c>
      <c r="E971" s="20" t="s">
        <v>101</v>
      </c>
      <c r="F971" s="15" t="s">
        <v>103</v>
      </c>
      <c r="G971" s="15">
        <v>2</v>
      </c>
      <c r="H971" s="82">
        <v>0.09586886574074073</v>
      </c>
      <c r="I971" s="66">
        <v>0.02274270833333332</v>
      </c>
      <c r="J971" s="67">
        <v>20.861830215125554</v>
      </c>
      <c r="K971" s="16"/>
      <c r="L971"/>
      <c r="M971" s="16"/>
    </row>
    <row r="972" spans="1:13" ht="12.75">
      <c r="A972" s="1">
        <v>247</v>
      </c>
      <c r="B972" s="80">
        <v>540</v>
      </c>
      <c r="C972" s="8" t="s">
        <v>194</v>
      </c>
      <c r="D972" s="81">
        <v>1975</v>
      </c>
      <c r="E972" s="20" t="s">
        <v>920</v>
      </c>
      <c r="F972" s="15" t="s">
        <v>103</v>
      </c>
      <c r="G972" s="15">
        <v>2</v>
      </c>
      <c r="H972" s="82">
        <v>0.0959263888888889</v>
      </c>
      <c r="I972" s="66">
        <v>0.022800231481481484</v>
      </c>
      <c r="J972" s="67">
        <v>20.849320225288487</v>
      </c>
      <c r="K972" s="16"/>
      <c r="L972"/>
      <c r="M972" s="16"/>
    </row>
    <row r="973" spans="1:13" ht="12.75">
      <c r="A973" s="1">
        <v>248</v>
      </c>
      <c r="B973" s="80">
        <v>784</v>
      </c>
      <c r="C973" s="8" t="s">
        <v>2175</v>
      </c>
      <c r="D973" s="81">
        <v>1983</v>
      </c>
      <c r="E973" s="20" t="s">
        <v>101</v>
      </c>
      <c r="F973" s="15" t="s">
        <v>1400</v>
      </c>
      <c r="G973" s="15">
        <v>2</v>
      </c>
      <c r="H973" s="82">
        <v>0.09593136574074074</v>
      </c>
      <c r="I973" s="66">
        <v>0.022805208333333327</v>
      </c>
      <c r="J973" s="67">
        <v>20.84823857720424</v>
      </c>
      <c r="K973" s="16"/>
      <c r="L973"/>
      <c r="M973" s="16"/>
    </row>
    <row r="974" spans="1:13" ht="12.75">
      <c r="A974" s="1">
        <v>249</v>
      </c>
      <c r="B974" s="80">
        <v>547</v>
      </c>
      <c r="C974" s="8" t="s">
        <v>315</v>
      </c>
      <c r="D974" s="81">
        <v>1977</v>
      </c>
      <c r="E974" s="20" t="s">
        <v>1225</v>
      </c>
      <c r="F974" s="15" t="s">
        <v>105</v>
      </c>
      <c r="G974" s="15">
        <v>2</v>
      </c>
      <c r="H974" s="82">
        <v>0.09599791666666667</v>
      </c>
      <c r="I974" s="66">
        <v>0.02287175925925926</v>
      </c>
      <c r="J974" s="67">
        <v>20.83378545541353</v>
      </c>
      <c r="K974" s="16"/>
      <c r="L974"/>
      <c r="M974" s="16"/>
    </row>
    <row r="975" spans="1:13" ht="12.75">
      <c r="A975" s="1">
        <v>250</v>
      </c>
      <c r="B975" s="80">
        <v>371</v>
      </c>
      <c r="C975" s="8" t="s">
        <v>1311</v>
      </c>
      <c r="D975" s="81">
        <v>1982</v>
      </c>
      <c r="E975" s="20" t="s">
        <v>101</v>
      </c>
      <c r="F975" s="15" t="s">
        <v>105</v>
      </c>
      <c r="G975" s="15">
        <v>2</v>
      </c>
      <c r="H975" s="82">
        <v>0.09611307870370371</v>
      </c>
      <c r="I975" s="66">
        <v>0.0229869212962963</v>
      </c>
      <c r="J975" s="67">
        <v>20.80882255541493</v>
      </c>
      <c r="K975" s="16"/>
      <c r="L975"/>
      <c r="M975" s="16"/>
    </row>
    <row r="976" spans="1:13" ht="12.75">
      <c r="A976" s="1">
        <v>251</v>
      </c>
      <c r="B976" s="80">
        <v>497</v>
      </c>
      <c r="C976" s="8" t="s">
        <v>329</v>
      </c>
      <c r="D976" s="81">
        <v>1985</v>
      </c>
      <c r="E976" s="20" t="s">
        <v>101</v>
      </c>
      <c r="F976" s="15" t="s">
        <v>105</v>
      </c>
      <c r="G976" s="15">
        <v>2</v>
      </c>
      <c r="H976" s="82">
        <v>0.09621979166666667</v>
      </c>
      <c r="I976" s="66">
        <v>0.023093634259259255</v>
      </c>
      <c r="J976" s="67">
        <v>20.78574444360243</v>
      </c>
      <c r="K976" s="16"/>
      <c r="L976"/>
      <c r="M976" s="16"/>
    </row>
    <row r="977" spans="1:13" ht="12.75">
      <c r="A977" s="1">
        <v>252</v>
      </c>
      <c r="B977" s="80">
        <v>779</v>
      </c>
      <c r="C977" s="8" t="s">
        <v>2176</v>
      </c>
      <c r="D977" s="81">
        <v>1965</v>
      </c>
      <c r="E977" s="20" t="s">
        <v>2177</v>
      </c>
      <c r="F977" s="15" t="s">
        <v>103</v>
      </c>
      <c r="G977" s="15">
        <v>2</v>
      </c>
      <c r="H977" s="82">
        <v>0.09657685185185184</v>
      </c>
      <c r="I977" s="66">
        <v>0.023450694444444434</v>
      </c>
      <c r="J977" s="67">
        <v>20.708896196657815</v>
      </c>
      <c r="K977" s="16"/>
      <c r="L977"/>
      <c r="M977" s="16"/>
    </row>
    <row r="978" spans="1:13" ht="12.75">
      <c r="A978" s="1">
        <v>253</v>
      </c>
      <c r="B978" s="80">
        <v>377</v>
      </c>
      <c r="C978" s="8" t="s">
        <v>1290</v>
      </c>
      <c r="D978" s="81">
        <v>1988</v>
      </c>
      <c r="E978" s="20" t="s">
        <v>101</v>
      </c>
      <c r="F978" s="15" t="s">
        <v>900</v>
      </c>
      <c r="G978" s="15">
        <v>2</v>
      </c>
      <c r="H978" s="82">
        <v>0.09680185185185186</v>
      </c>
      <c r="I978" s="66">
        <v>0.02367569444444445</v>
      </c>
      <c r="J978" s="67">
        <v>20.66076176993859</v>
      </c>
      <c r="K978" s="16"/>
      <c r="L978"/>
      <c r="M978" s="16"/>
    </row>
    <row r="979" spans="1:13" ht="12.75">
      <c r="A979" s="1">
        <v>254</v>
      </c>
      <c r="B979" s="80">
        <v>598</v>
      </c>
      <c r="C979" s="8" t="s">
        <v>1113</v>
      </c>
      <c r="D979" s="81">
        <v>1983</v>
      </c>
      <c r="E979" s="20" t="s">
        <v>1182</v>
      </c>
      <c r="F979" s="15" t="s">
        <v>105</v>
      </c>
      <c r="G979" s="15">
        <v>2</v>
      </c>
      <c r="H979" s="82">
        <v>0.09708854166666665</v>
      </c>
      <c r="I979" s="66">
        <v>0.023962384259259242</v>
      </c>
      <c r="J979" s="67">
        <v>20.599753232122744</v>
      </c>
      <c r="K979" s="16"/>
      <c r="L979"/>
      <c r="M979" s="16"/>
    </row>
    <row r="980" spans="1:13" ht="12.75">
      <c r="A980" s="1">
        <v>255</v>
      </c>
      <c r="B980" s="80">
        <v>545</v>
      </c>
      <c r="C980" s="8" t="s">
        <v>197</v>
      </c>
      <c r="D980" s="81">
        <v>1980</v>
      </c>
      <c r="E980" s="20" t="s">
        <v>1214</v>
      </c>
      <c r="F980" s="15" t="s">
        <v>198</v>
      </c>
      <c r="G980" s="15">
        <v>2</v>
      </c>
      <c r="H980" s="82">
        <v>0.09725787037037037</v>
      </c>
      <c r="I980" s="66">
        <v>0.02413171296296296</v>
      </c>
      <c r="J980" s="67">
        <v>20.563888478986275</v>
      </c>
      <c r="K980" s="16"/>
      <c r="L980"/>
      <c r="M980" s="16"/>
    </row>
    <row r="981" spans="1:13" ht="12.75">
      <c r="A981" s="1">
        <v>256</v>
      </c>
      <c r="B981" s="80">
        <v>579</v>
      </c>
      <c r="C981" s="8" t="s">
        <v>1341</v>
      </c>
      <c r="D981" s="81">
        <v>1957</v>
      </c>
      <c r="E981" s="20" t="s">
        <v>1214</v>
      </c>
      <c r="F981" s="15" t="s">
        <v>198</v>
      </c>
      <c r="G981" s="15">
        <v>2</v>
      </c>
      <c r="H981" s="82">
        <v>0.097290625</v>
      </c>
      <c r="I981" s="66">
        <v>0.024164467592592595</v>
      </c>
      <c r="J981" s="67">
        <v>20.556965278000835</v>
      </c>
      <c r="K981" s="16"/>
      <c r="L981"/>
      <c r="M981" s="16"/>
    </row>
    <row r="982" spans="1:13" ht="12.75">
      <c r="A982" s="1">
        <v>257</v>
      </c>
      <c r="B982" s="80">
        <v>709</v>
      </c>
      <c r="C982" s="8" t="s">
        <v>185</v>
      </c>
      <c r="D982" s="81">
        <v>1976</v>
      </c>
      <c r="E982" s="20" t="s">
        <v>1174</v>
      </c>
      <c r="F982" s="15" t="s">
        <v>103</v>
      </c>
      <c r="G982" s="15">
        <v>2</v>
      </c>
      <c r="H982" s="82">
        <v>0.09735023148148148</v>
      </c>
      <c r="I982" s="66">
        <v>0.024224074074074065</v>
      </c>
      <c r="J982" s="67">
        <v>20.54437847310565</v>
      </c>
      <c r="K982" s="16"/>
      <c r="L982"/>
      <c r="M982" s="16"/>
    </row>
    <row r="983" spans="1:13" ht="12.75">
      <c r="A983" s="1">
        <v>258</v>
      </c>
      <c r="B983" s="80">
        <v>739</v>
      </c>
      <c r="C983" s="8" t="s">
        <v>1330</v>
      </c>
      <c r="D983" s="81">
        <v>1978</v>
      </c>
      <c r="E983" s="20" t="s">
        <v>101</v>
      </c>
      <c r="F983" s="15" t="s">
        <v>105</v>
      </c>
      <c r="G983" s="15">
        <v>2</v>
      </c>
      <c r="H983" s="82">
        <v>0.09747847222222222</v>
      </c>
      <c r="I983" s="66">
        <v>0.024352314814814813</v>
      </c>
      <c r="J983" s="67">
        <v>20.51735069709124</v>
      </c>
      <c r="K983" s="16"/>
      <c r="L983"/>
      <c r="M983" s="16"/>
    </row>
    <row r="984" spans="1:13" ht="12.75">
      <c r="A984" s="1">
        <v>259</v>
      </c>
      <c r="B984" s="80">
        <v>568</v>
      </c>
      <c r="C984" s="8" t="s">
        <v>923</v>
      </c>
      <c r="D984" s="81">
        <v>1963</v>
      </c>
      <c r="E984" s="20" t="s">
        <v>1922</v>
      </c>
      <c r="F984" s="15" t="s">
        <v>105</v>
      </c>
      <c r="G984" s="15">
        <v>2</v>
      </c>
      <c r="H984" s="82">
        <v>0.09756435185185186</v>
      </c>
      <c r="I984" s="66">
        <v>0.02443819444444445</v>
      </c>
      <c r="J984" s="67">
        <v>20.499290591679753</v>
      </c>
      <c r="K984" s="16"/>
      <c r="L984"/>
      <c r="M984" s="16"/>
    </row>
    <row r="985" spans="1:13" ht="12.75">
      <c r="A985" s="1">
        <v>260</v>
      </c>
      <c r="B985" s="80">
        <v>606</v>
      </c>
      <c r="C985" s="8" t="s">
        <v>1929</v>
      </c>
      <c r="D985" s="81">
        <v>1979</v>
      </c>
      <c r="E985" s="20" t="s">
        <v>101</v>
      </c>
      <c r="F985" s="15" t="s">
        <v>103</v>
      </c>
      <c r="G985" s="15">
        <v>2</v>
      </c>
      <c r="H985" s="82">
        <v>0.09768194444444445</v>
      </c>
      <c r="I985" s="66">
        <v>0.024555787037037036</v>
      </c>
      <c r="J985" s="67">
        <v>20.474612901849824</v>
      </c>
      <c r="K985" s="16"/>
      <c r="L985"/>
      <c r="M985" s="16"/>
    </row>
    <row r="986" spans="1:13" ht="12.75">
      <c r="A986" s="1">
        <v>261</v>
      </c>
      <c r="B986" s="80">
        <v>449</v>
      </c>
      <c r="C986" s="8" t="s">
        <v>915</v>
      </c>
      <c r="D986" s="81">
        <v>1985</v>
      </c>
      <c r="E986" s="20" t="s">
        <v>1225</v>
      </c>
      <c r="F986" s="15" t="s">
        <v>103</v>
      </c>
      <c r="G986" s="15">
        <v>2</v>
      </c>
      <c r="H986" s="82">
        <v>0.09770381944444445</v>
      </c>
      <c r="I986" s="66">
        <v>0.02457766203703704</v>
      </c>
      <c r="J986" s="67">
        <v>20.470028821516273</v>
      </c>
      <c r="K986" s="16"/>
      <c r="L986"/>
      <c r="M986" s="16"/>
    </row>
    <row r="987" spans="1:13" ht="12.75">
      <c r="A987" s="1">
        <v>262</v>
      </c>
      <c r="B987" s="80">
        <v>515</v>
      </c>
      <c r="C987" s="8" t="s">
        <v>85</v>
      </c>
      <c r="D987" s="81">
        <v>1975</v>
      </c>
      <c r="E987" s="20" t="s">
        <v>2105</v>
      </c>
      <c r="F987" s="15" t="s">
        <v>103</v>
      </c>
      <c r="G987" s="15">
        <v>2</v>
      </c>
      <c r="H987" s="82">
        <v>0.09773668981481481</v>
      </c>
      <c r="I987" s="66">
        <v>0.024610532407407404</v>
      </c>
      <c r="J987" s="67">
        <v>20.46314443214182</v>
      </c>
      <c r="K987" s="16"/>
      <c r="L987"/>
      <c r="M987" s="16"/>
    </row>
    <row r="988" spans="1:13" ht="12.75">
      <c r="A988" s="1">
        <v>263</v>
      </c>
      <c r="B988" s="80">
        <v>569</v>
      </c>
      <c r="C988" s="8" t="s">
        <v>1109</v>
      </c>
      <c r="D988" s="81">
        <v>1986</v>
      </c>
      <c r="E988" s="20" t="s">
        <v>1293</v>
      </c>
      <c r="F988" s="15" t="s">
        <v>103</v>
      </c>
      <c r="G988" s="15">
        <v>2</v>
      </c>
      <c r="H988" s="82">
        <v>0.09778356481481482</v>
      </c>
      <c r="I988" s="66">
        <v>0.024657407407407406</v>
      </c>
      <c r="J988" s="67">
        <v>20.453334911522756</v>
      </c>
      <c r="K988" s="16"/>
      <c r="L988"/>
      <c r="M988" s="16"/>
    </row>
    <row r="989" spans="1:13" ht="12.75">
      <c r="A989" s="1">
        <v>264</v>
      </c>
      <c r="B989" s="80">
        <v>576</v>
      </c>
      <c r="C989" s="8" t="s">
        <v>1350</v>
      </c>
      <c r="D989" s="81">
        <v>1977</v>
      </c>
      <c r="E989" s="20" t="s">
        <v>101</v>
      </c>
      <c r="F989" s="15" t="s">
        <v>103</v>
      </c>
      <c r="G989" s="15">
        <v>2</v>
      </c>
      <c r="H989" s="82">
        <v>0.09800810185185187</v>
      </c>
      <c r="I989" s="66">
        <v>0.024881944444444457</v>
      </c>
      <c r="J989" s="67">
        <v>20.406476221967665</v>
      </c>
      <c r="K989" s="16"/>
      <c r="L989"/>
      <c r="M989" s="16"/>
    </row>
    <row r="990" spans="1:13" ht="12.75">
      <c r="A990" s="1">
        <v>265</v>
      </c>
      <c r="B990" s="80">
        <v>519</v>
      </c>
      <c r="C990" s="8" t="s">
        <v>502</v>
      </c>
      <c r="D990" s="81">
        <v>1991</v>
      </c>
      <c r="E990" s="20" t="s">
        <v>401</v>
      </c>
      <c r="F990" s="15" t="s">
        <v>103</v>
      </c>
      <c r="G990" s="15">
        <v>2</v>
      </c>
      <c r="H990" s="82">
        <v>0.09818078703703703</v>
      </c>
      <c r="I990" s="66">
        <v>0.02505462962962962</v>
      </c>
      <c r="J990" s="67">
        <v>20.370584310406212</v>
      </c>
      <c r="K990" s="16"/>
      <c r="L990"/>
      <c r="M990" s="16"/>
    </row>
    <row r="991" spans="1:13" ht="12.75">
      <c r="A991" s="1">
        <v>266</v>
      </c>
      <c r="B991" s="80">
        <v>768</v>
      </c>
      <c r="C991" s="8" t="s">
        <v>2179</v>
      </c>
      <c r="D991" s="81">
        <v>1988</v>
      </c>
      <c r="E991" s="20" t="s">
        <v>123</v>
      </c>
      <c r="F991" s="15" t="s">
        <v>113</v>
      </c>
      <c r="G991" s="15">
        <v>2</v>
      </c>
      <c r="H991" s="82">
        <v>0.09828819444444443</v>
      </c>
      <c r="I991" s="66">
        <v>0.025162037037037024</v>
      </c>
      <c r="J991" s="67">
        <v>20.348323736178333</v>
      </c>
      <c r="K991" s="16"/>
      <c r="L991"/>
      <c r="M991" s="16"/>
    </row>
    <row r="992" spans="1:13" ht="12.75">
      <c r="A992" s="1">
        <v>267</v>
      </c>
      <c r="B992" s="80">
        <v>434</v>
      </c>
      <c r="C992" s="8" t="s">
        <v>1880</v>
      </c>
      <c r="D992" s="81">
        <v>1989</v>
      </c>
      <c r="E992" s="20" t="s">
        <v>29</v>
      </c>
      <c r="F992" s="15" t="s">
        <v>103</v>
      </c>
      <c r="G992" s="15">
        <v>2</v>
      </c>
      <c r="H992" s="82">
        <v>0.09837384259259259</v>
      </c>
      <c r="I992" s="66">
        <v>0.02524768518518518</v>
      </c>
      <c r="J992" s="67">
        <v>20.33060768280487</v>
      </c>
      <c r="K992" s="16"/>
      <c r="L992"/>
      <c r="M992" s="16"/>
    </row>
    <row r="993" spans="1:13" ht="12.75">
      <c r="A993" s="1">
        <v>268</v>
      </c>
      <c r="B993" s="80">
        <v>659</v>
      </c>
      <c r="C993" s="8" t="s">
        <v>2088</v>
      </c>
      <c r="D993" s="81">
        <v>1981</v>
      </c>
      <c r="E993" s="20" t="s">
        <v>1182</v>
      </c>
      <c r="F993" s="15" t="s">
        <v>105</v>
      </c>
      <c r="G993" s="15">
        <v>2</v>
      </c>
      <c r="H993" s="82">
        <v>0.09838333333333334</v>
      </c>
      <c r="I993" s="66">
        <v>0.025257175925925926</v>
      </c>
      <c r="J993" s="67">
        <v>20.328646450957137</v>
      </c>
      <c r="K993" s="16"/>
      <c r="L993"/>
      <c r="M993" s="16"/>
    </row>
    <row r="994" spans="1:13" ht="12.75">
      <c r="A994" s="1">
        <v>269</v>
      </c>
      <c r="B994" s="80">
        <v>755</v>
      </c>
      <c r="C994" s="8" t="s">
        <v>2180</v>
      </c>
      <c r="D994" s="81">
        <v>1983</v>
      </c>
      <c r="E994" s="20" t="s">
        <v>2181</v>
      </c>
      <c r="F994" s="15" t="s">
        <v>103</v>
      </c>
      <c r="G994" s="15">
        <v>2</v>
      </c>
      <c r="H994" s="82">
        <v>0.0983994212962963</v>
      </c>
      <c r="I994" s="66">
        <v>0.025273263888888883</v>
      </c>
      <c r="J994" s="67">
        <v>20.325322788003827</v>
      </c>
      <c r="K994" s="16"/>
      <c r="L994"/>
      <c r="M994" s="16"/>
    </row>
    <row r="995" spans="1:13" ht="12.75">
      <c r="A995" s="1">
        <v>270</v>
      </c>
      <c r="B995" s="80">
        <v>604</v>
      </c>
      <c r="C995" s="8" t="s">
        <v>1011</v>
      </c>
      <c r="D995" s="81">
        <v>1979</v>
      </c>
      <c r="E995" s="20" t="s">
        <v>1348</v>
      </c>
      <c r="F995" s="15" t="s">
        <v>105</v>
      </c>
      <c r="G995" s="15">
        <v>2</v>
      </c>
      <c r="H995" s="82">
        <v>0.09844456018518517</v>
      </c>
      <c r="I995" s="66">
        <v>0.025318402777777763</v>
      </c>
      <c r="J995" s="67">
        <v>20.316003202592174</v>
      </c>
      <c r="K995" s="16"/>
      <c r="L995"/>
      <c r="M995" s="16"/>
    </row>
    <row r="996" spans="1:13" ht="12.75">
      <c r="A996" s="1">
        <v>271</v>
      </c>
      <c r="B996" s="80">
        <v>567</v>
      </c>
      <c r="C996" s="8" t="s">
        <v>489</v>
      </c>
      <c r="D996" s="81">
        <v>1977</v>
      </c>
      <c r="E996" s="20" t="s">
        <v>101</v>
      </c>
      <c r="F996" s="15" t="s">
        <v>103</v>
      </c>
      <c r="G996" s="15">
        <v>2</v>
      </c>
      <c r="H996" s="82">
        <v>0.09847870370370371</v>
      </c>
      <c r="I996" s="66">
        <v>0.025352546296296297</v>
      </c>
      <c r="J996" s="67">
        <v>20.308959447897177</v>
      </c>
      <c r="K996" s="16"/>
      <c r="L996"/>
      <c r="M996" s="16"/>
    </row>
    <row r="997" spans="1:13" ht="12.75">
      <c r="A997" s="1">
        <v>272</v>
      </c>
      <c r="B997" s="80">
        <v>506</v>
      </c>
      <c r="C997" s="8" t="s">
        <v>223</v>
      </c>
      <c r="D997" s="81">
        <v>1984</v>
      </c>
      <c r="E997" s="20" t="s">
        <v>101</v>
      </c>
      <c r="F997" s="15" t="s">
        <v>166</v>
      </c>
      <c r="G997" s="15">
        <v>2</v>
      </c>
      <c r="H997" s="82">
        <v>0.09853506944444444</v>
      </c>
      <c r="I997" s="66">
        <v>0.025408912037037032</v>
      </c>
      <c r="J997" s="67">
        <v>20.29734196440213</v>
      </c>
      <c r="K997" s="16"/>
      <c r="L997"/>
      <c r="M997" s="16"/>
    </row>
    <row r="998" spans="1:13" ht="12.75">
      <c r="A998" s="1">
        <v>273</v>
      </c>
      <c r="B998" s="80">
        <v>582</v>
      </c>
      <c r="C998" s="8" t="s">
        <v>98</v>
      </c>
      <c r="D998" s="81">
        <v>1982</v>
      </c>
      <c r="E998" s="20" t="s">
        <v>322</v>
      </c>
      <c r="F998" s="15" t="s">
        <v>103</v>
      </c>
      <c r="G998" s="15">
        <v>2</v>
      </c>
      <c r="H998" s="82">
        <v>0.09857025462962964</v>
      </c>
      <c r="I998" s="66">
        <v>0.025444097222222226</v>
      </c>
      <c r="J998" s="67">
        <v>20.290096718476082</v>
      </c>
      <c r="K998" s="16"/>
      <c r="L998"/>
      <c r="M998" s="16"/>
    </row>
    <row r="999" spans="1:13" ht="12.75">
      <c r="A999" s="1">
        <v>274</v>
      </c>
      <c r="B999" s="80">
        <v>650</v>
      </c>
      <c r="C999" s="8" t="s">
        <v>2030</v>
      </c>
      <c r="D999" s="81">
        <v>1979</v>
      </c>
      <c r="E999" s="20" t="s">
        <v>2105</v>
      </c>
      <c r="F999" s="15" t="s">
        <v>103</v>
      </c>
      <c r="G999" s="15">
        <v>2</v>
      </c>
      <c r="H999" s="82">
        <v>0.09892569444444443</v>
      </c>
      <c r="I999" s="66">
        <v>0.025799537037037024</v>
      </c>
      <c r="J999" s="67">
        <v>20.217194443079475</v>
      </c>
      <c r="K999" s="16"/>
      <c r="L999"/>
      <c r="M999" s="16"/>
    </row>
    <row r="1000" spans="1:13" ht="12.75">
      <c r="A1000" s="1">
        <v>275</v>
      </c>
      <c r="B1000" s="80">
        <v>615</v>
      </c>
      <c r="C1000" s="8" t="s">
        <v>509</v>
      </c>
      <c r="D1000" s="81">
        <v>1974</v>
      </c>
      <c r="E1000" s="20" t="s">
        <v>250</v>
      </c>
      <c r="F1000" s="15" t="s">
        <v>103</v>
      </c>
      <c r="G1000" s="15">
        <v>2</v>
      </c>
      <c r="H1000" s="82">
        <v>0.09903437500000001</v>
      </c>
      <c r="I1000" s="66">
        <v>0.025908217592592597</v>
      </c>
      <c r="J1000" s="67">
        <v>20.195008046448518</v>
      </c>
      <c r="K1000" s="16"/>
      <c r="L1000"/>
      <c r="M1000" s="16"/>
    </row>
    <row r="1001" spans="1:13" ht="12.75">
      <c r="A1001" s="1">
        <v>276</v>
      </c>
      <c r="B1001" s="80">
        <v>548</v>
      </c>
      <c r="C1001" s="8" t="s">
        <v>1452</v>
      </c>
      <c r="D1001" s="81">
        <v>1990</v>
      </c>
      <c r="E1001" s="20" t="s">
        <v>2182</v>
      </c>
      <c r="F1001" s="15" t="s">
        <v>105</v>
      </c>
      <c r="G1001" s="15">
        <v>2</v>
      </c>
      <c r="H1001" s="82">
        <v>0.09904965277777777</v>
      </c>
      <c r="I1001" s="66">
        <v>0.025923495370370364</v>
      </c>
      <c r="J1001" s="67">
        <v>20.19189309514378</v>
      </c>
      <c r="K1001" s="16"/>
      <c r="L1001"/>
      <c r="M1001" s="16"/>
    </row>
    <row r="1002" spans="1:13" ht="12.75">
      <c r="A1002" s="1">
        <v>277</v>
      </c>
      <c r="B1002" s="80">
        <v>685</v>
      </c>
      <c r="C1002" s="8" t="s">
        <v>150</v>
      </c>
      <c r="D1002" s="81">
        <v>1967</v>
      </c>
      <c r="E1002" s="20" t="s">
        <v>25</v>
      </c>
      <c r="F1002" s="15" t="s">
        <v>103</v>
      </c>
      <c r="G1002" s="15">
        <v>2</v>
      </c>
      <c r="H1002" s="82">
        <v>0.09913356481481482</v>
      </c>
      <c r="I1002" s="66">
        <v>0.02600740740740741</v>
      </c>
      <c r="J1002" s="67">
        <v>20.174801579425438</v>
      </c>
      <c r="K1002" s="16"/>
      <c r="L1002"/>
      <c r="M1002" s="16"/>
    </row>
    <row r="1003" spans="1:13" ht="12.75">
      <c r="A1003" s="1">
        <v>278</v>
      </c>
      <c r="B1003" s="80">
        <v>586</v>
      </c>
      <c r="C1003" s="8" t="s">
        <v>89</v>
      </c>
      <c r="D1003" s="81">
        <v>1965</v>
      </c>
      <c r="E1003" s="20" t="s">
        <v>1182</v>
      </c>
      <c r="F1003" s="15" t="s">
        <v>105</v>
      </c>
      <c r="G1003" s="15">
        <v>2</v>
      </c>
      <c r="H1003" s="82">
        <v>0.09919155092592592</v>
      </c>
      <c r="I1003" s="66">
        <v>0.026065393518518512</v>
      </c>
      <c r="J1003" s="67">
        <v>20.16300764864092</v>
      </c>
      <c r="K1003" s="16"/>
      <c r="L1003"/>
      <c r="M1003" s="16"/>
    </row>
    <row r="1004" spans="1:13" ht="12.75">
      <c r="A1004" s="1">
        <v>279</v>
      </c>
      <c r="B1004" s="80">
        <v>680</v>
      </c>
      <c r="C1004" s="8" t="s">
        <v>1406</v>
      </c>
      <c r="D1004" s="81">
        <v>1999</v>
      </c>
      <c r="E1004" s="20" t="s">
        <v>101</v>
      </c>
      <c r="F1004" s="15" t="s">
        <v>103</v>
      </c>
      <c r="G1004" s="15">
        <v>2</v>
      </c>
      <c r="H1004" s="82">
        <v>0.09929039351851852</v>
      </c>
      <c r="I1004" s="66">
        <v>0.026164236111111114</v>
      </c>
      <c r="J1004" s="67">
        <v>20.14293557641085</v>
      </c>
      <c r="K1004" s="16"/>
      <c r="L1004"/>
      <c r="M1004" s="16"/>
    </row>
    <row r="1005" spans="1:13" ht="12.75">
      <c r="A1005" s="1">
        <v>280</v>
      </c>
      <c r="B1005" s="80">
        <v>660</v>
      </c>
      <c r="C1005" s="8" t="s">
        <v>330</v>
      </c>
      <c r="D1005" s="81">
        <v>1983</v>
      </c>
      <c r="E1005" s="20" t="s">
        <v>2105</v>
      </c>
      <c r="F1005" s="15" t="s">
        <v>103</v>
      </c>
      <c r="G1005" s="15">
        <v>2</v>
      </c>
      <c r="H1005" s="82">
        <v>0.09933761574074074</v>
      </c>
      <c r="I1005" s="66">
        <v>0.026211458333333326</v>
      </c>
      <c r="J1005" s="67">
        <v>20.133360208883612</v>
      </c>
      <c r="K1005" s="16"/>
      <c r="L1005"/>
      <c r="M1005" s="16"/>
    </row>
    <row r="1006" spans="1:13" ht="12.75">
      <c r="A1006" s="1">
        <v>281</v>
      </c>
      <c r="B1006" s="80">
        <v>798</v>
      </c>
      <c r="C1006" s="8" t="s">
        <v>2183</v>
      </c>
      <c r="D1006" s="81">
        <v>1999</v>
      </c>
      <c r="E1006" s="20" t="s">
        <v>101</v>
      </c>
      <c r="F1006" s="15" t="s">
        <v>103</v>
      </c>
      <c r="G1006" s="15">
        <v>2</v>
      </c>
      <c r="H1006" s="82">
        <v>0.09940671296296295</v>
      </c>
      <c r="I1006" s="66">
        <v>0.026280555555555543</v>
      </c>
      <c r="J1006" s="67">
        <v>20.119365587967504</v>
      </c>
      <c r="K1006" s="16"/>
      <c r="L1006"/>
      <c r="M1006" s="16"/>
    </row>
    <row r="1007" spans="1:13" ht="12.75">
      <c r="A1007" s="1">
        <v>282</v>
      </c>
      <c r="B1007" s="80">
        <v>972</v>
      </c>
      <c r="C1007" s="8" t="s">
        <v>542</v>
      </c>
      <c r="D1007" s="81">
        <v>1982</v>
      </c>
      <c r="E1007" s="20" t="s">
        <v>1738</v>
      </c>
      <c r="F1007" s="15" t="s">
        <v>103</v>
      </c>
      <c r="G1007" s="15">
        <v>2</v>
      </c>
      <c r="H1007" s="82">
        <v>0.0995130787037037</v>
      </c>
      <c r="I1007" s="66">
        <v>0.026386921296296287</v>
      </c>
      <c r="J1007" s="67">
        <v>20.097860764160675</v>
      </c>
      <c r="K1007" s="16"/>
      <c r="L1007"/>
      <c r="M1007" s="16"/>
    </row>
    <row r="1008" spans="1:13" ht="12.75">
      <c r="A1008" s="1">
        <v>283</v>
      </c>
      <c r="B1008" s="80">
        <v>442</v>
      </c>
      <c r="C1008" s="8" t="s">
        <v>1102</v>
      </c>
      <c r="D1008" s="81">
        <v>1978</v>
      </c>
      <c r="E1008" s="20" t="s">
        <v>101</v>
      </c>
      <c r="F1008" s="15" t="s">
        <v>103</v>
      </c>
      <c r="G1008" s="15">
        <v>2</v>
      </c>
      <c r="H1008" s="82">
        <v>0.09962418981481481</v>
      </c>
      <c r="I1008" s="66">
        <v>0.026498032407407404</v>
      </c>
      <c r="J1008" s="67">
        <v>20.07544556917025</v>
      </c>
      <c r="K1008" s="16"/>
      <c r="L1008"/>
      <c r="M1008" s="16"/>
    </row>
    <row r="1009" spans="1:13" ht="12.75">
      <c r="A1009" s="1">
        <v>284</v>
      </c>
      <c r="B1009" s="80">
        <v>387</v>
      </c>
      <c r="C1009" s="8" t="s">
        <v>149</v>
      </c>
      <c r="D1009" s="81">
        <v>1964</v>
      </c>
      <c r="E1009" s="20" t="s">
        <v>119</v>
      </c>
      <c r="F1009" s="15" t="s">
        <v>103</v>
      </c>
      <c r="G1009" s="15">
        <v>2</v>
      </c>
      <c r="H1009" s="82">
        <v>0.09968472222222223</v>
      </c>
      <c r="I1009" s="66">
        <v>0.02655856481481482</v>
      </c>
      <c r="J1009" s="67">
        <v>20.06325498446491</v>
      </c>
      <c r="K1009" s="16"/>
      <c r="L1009"/>
      <c r="M1009" s="16"/>
    </row>
    <row r="1010" spans="1:13" ht="12.75">
      <c r="A1010" s="1">
        <v>285</v>
      </c>
      <c r="B1010" s="80">
        <v>554</v>
      </c>
      <c r="C1010" s="8" t="s">
        <v>323</v>
      </c>
      <c r="D1010" s="81">
        <v>1986</v>
      </c>
      <c r="E1010" s="20" t="s">
        <v>1225</v>
      </c>
      <c r="F1010" s="15" t="s">
        <v>105</v>
      </c>
      <c r="G1010" s="15">
        <v>2</v>
      </c>
      <c r="H1010" s="82">
        <v>0.09970578703703703</v>
      </c>
      <c r="I1010" s="66">
        <v>0.02657962962962962</v>
      </c>
      <c r="J1010" s="67">
        <v>20.05901622597968</v>
      </c>
      <c r="K1010" s="16"/>
      <c r="L1010"/>
      <c r="M1010" s="16"/>
    </row>
    <row r="1011" spans="1:13" ht="12.75">
      <c r="A1011" s="1">
        <v>286</v>
      </c>
      <c r="B1011" s="80">
        <v>457</v>
      </c>
      <c r="C1011" s="8" t="s">
        <v>1323</v>
      </c>
      <c r="D1011" s="81">
        <v>1977</v>
      </c>
      <c r="E1011" s="20" t="s">
        <v>1238</v>
      </c>
      <c r="F1011" s="15" t="s">
        <v>105</v>
      </c>
      <c r="G1011" s="15">
        <v>2</v>
      </c>
      <c r="H1011" s="82">
        <v>0.0998568287037037</v>
      </c>
      <c r="I1011" s="66">
        <v>0.02673067129629629</v>
      </c>
      <c r="J1011" s="67">
        <v>20.028675314078143</v>
      </c>
      <c r="K1011" s="16"/>
      <c r="L1011"/>
      <c r="M1011" s="16"/>
    </row>
    <row r="1012" spans="1:13" ht="12.75">
      <c r="A1012" s="1">
        <v>287</v>
      </c>
      <c r="B1012" s="80">
        <v>553</v>
      </c>
      <c r="C1012" s="8" t="s">
        <v>148</v>
      </c>
      <c r="D1012" s="81">
        <v>1976</v>
      </c>
      <c r="E1012" s="20" t="s">
        <v>1174</v>
      </c>
      <c r="F1012" s="15" t="s">
        <v>103</v>
      </c>
      <c r="G1012" s="15">
        <v>2</v>
      </c>
      <c r="H1012" s="82">
        <v>0.0998662037037037</v>
      </c>
      <c r="I1012" s="66">
        <v>0.026740046296296283</v>
      </c>
      <c r="J1012" s="67">
        <v>20.026795110124198</v>
      </c>
      <c r="K1012" s="16"/>
      <c r="L1012"/>
      <c r="M1012" s="16"/>
    </row>
    <row r="1013" spans="1:13" ht="12.75">
      <c r="A1013" s="1">
        <v>288</v>
      </c>
      <c r="B1013" s="80">
        <v>542</v>
      </c>
      <c r="C1013" s="8" t="s">
        <v>1444</v>
      </c>
      <c r="D1013" s="81">
        <v>1975</v>
      </c>
      <c r="E1013" s="20" t="s">
        <v>1244</v>
      </c>
      <c r="F1013" s="15" t="s">
        <v>103</v>
      </c>
      <c r="G1013" s="15">
        <v>2</v>
      </c>
      <c r="H1013" s="82">
        <v>0.09996273148148148</v>
      </c>
      <c r="I1013" s="66">
        <v>0.026836574074074068</v>
      </c>
      <c r="J1013" s="67">
        <v>20.007456482624313</v>
      </c>
      <c r="K1013" s="16"/>
      <c r="L1013"/>
      <c r="M1013" s="16"/>
    </row>
    <row r="1014" spans="1:13" ht="12.75">
      <c r="A1014" s="1">
        <v>289</v>
      </c>
      <c r="B1014" s="80">
        <v>599</v>
      </c>
      <c r="C1014" s="8" t="s">
        <v>331</v>
      </c>
      <c r="D1014" s="81">
        <v>1966</v>
      </c>
      <c r="E1014" s="20" t="s">
        <v>101</v>
      </c>
      <c r="F1014" s="15" t="s">
        <v>103</v>
      </c>
      <c r="G1014" s="15">
        <v>2</v>
      </c>
      <c r="H1014" s="82">
        <v>0.10001458333333334</v>
      </c>
      <c r="I1014" s="66">
        <v>0.026888425925925927</v>
      </c>
      <c r="J1014" s="67">
        <v>19.997083758618533</v>
      </c>
      <c r="K1014" s="16"/>
      <c r="L1014"/>
      <c r="M1014" s="16"/>
    </row>
    <row r="1015" spans="1:13" ht="12.75">
      <c r="A1015" s="1">
        <v>290</v>
      </c>
      <c r="B1015" s="80">
        <v>573</v>
      </c>
      <c r="C1015" s="8" t="s">
        <v>1349</v>
      </c>
      <c r="D1015" s="81">
        <v>1975</v>
      </c>
      <c r="E1015" s="20" t="s">
        <v>401</v>
      </c>
      <c r="F1015" s="15" t="s">
        <v>103</v>
      </c>
      <c r="G1015" s="15">
        <v>2</v>
      </c>
      <c r="H1015" s="82">
        <v>0.10014849537037036</v>
      </c>
      <c r="I1015" s="66">
        <v>0.027022337962962953</v>
      </c>
      <c r="J1015" s="67">
        <v>19.970344962284017</v>
      </c>
      <c r="K1015" s="16"/>
      <c r="L1015"/>
      <c r="M1015" s="16"/>
    </row>
    <row r="1016" spans="1:13" ht="12.75">
      <c r="A1016" s="1">
        <v>291</v>
      </c>
      <c r="B1016" s="80">
        <v>383</v>
      </c>
      <c r="C1016" s="8" t="s">
        <v>935</v>
      </c>
      <c r="D1016" s="81">
        <v>1971</v>
      </c>
      <c r="E1016" s="20" t="s">
        <v>101</v>
      </c>
      <c r="F1016" s="15" t="s">
        <v>103</v>
      </c>
      <c r="G1016" s="15">
        <v>2</v>
      </c>
      <c r="H1016" s="82">
        <v>0.10027581018518518</v>
      </c>
      <c r="I1016" s="66">
        <v>0.02714965277777777</v>
      </c>
      <c r="J1016" s="67">
        <v>19.944989687009095</v>
      </c>
      <c r="K1016" s="16"/>
      <c r="L1016"/>
      <c r="M1016" s="16"/>
    </row>
    <row r="1017" spans="1:13" ht="12.75">
      <c r="A1017" s="1">
        <v>292</v>
      </c>
      <c r="B1017" s="80">
        <v>1086</v>
      </c>
      <c r="C1017" s="8" t="s">
        <v>2184</v>
      </c>
      <c r="D1017" s="81">
        <v>1966</v>
      </c>
      <c r="E1017" s="20" t="s">
        <v>118</v>
      </c>
      <c r="F1017" s="15" t="s">
        <v>111</v>
      </c>
      <c r="G1017" s="15">
        <v>2</v>
      </c>
      <c r="H1017" s="82">
        <v>0.10027824074074075</v>
      </c>
      <c r="I1017" s="66">
        <v>0.02715208333333334</v>
      </c>
      <c r="J1017" s="67">
        <v>19.944506258050517</v>
      </c>
      <c r="K1017" s="16"/>
      <c r="L1017"/>
      <c r="M1017" s="16"/>
    </row>
    <row r="1018" spans="1:13" ht="12.75">
      <c r="A1018" s="1">
        <v>293</v>
      </c>
      <c r="B1018" s="80">
        <v>448</v>
      </c>
      <c r="C1018" s="8" t="s">
        <v>487</v>
      </c>
      <c r="D1018" s="81">
        <v>1989</v>
      </c>
      <c r="E1018" s="20" t="s">
        <v>1220</v>
      </c>
      <c r="F1018" s="15" t="s">
        <v>53</v>
      </c>
      <c r="G1018" s="15">
        <v>2</v>
      </c>
      <c r="H1018" s="82">
        <v>0.10079027777777778</v>
      </c>
      <c r="I1018" s="66">
        <v>0.027664120370370374</v>
      </c>
      <c r="J1018" s="67">
        <v>19.84318372858934</v>
      </c>
      <c r="K1018" s="16"/>
      <c r="L1018"/>
      <c r="M1018" s="16"/>
    </row>
    <row r="1019" spans="1:13" ht="12.75">
      <c r="A1019" s="1">
        <v>294</v>
      </c>
      <c r="B1019" s="80">
        <v>652</v>
      </c>
      <c r="C1019" s="8" t="s">
        <v>222</v>
      </c>
      <c r="D1019" s="81">
        <v>1979</v>
      </c>
      <c r="E1019" s="20" t="s">
        <v>235</v>
      </c>
      <c r="F1019" s="15" t="s">
        <v>105</v>
      </c>
      <c r="G1019" s="15">
        <v>2</v>
      </c>
      <c r="H1019" s="82">
        <v>0.10079502314814814</v>
      </c>
      <c r="I1019" s="66">
        <v>0.027668865740740733</v>
      </c>
      <c r="J1019" s="67">
        <v>19.842249523177426</v>
      </c>
      <c r="K1019" s="16"/>
      <c r="L1019"/>
      <c r="M1019" s="16"/>
    </row>
    <row r="1020" spans="1:13" ht="12.75">
      <c r="A1020" s="1">
        <v>295</v>
      </c>
      <c r="B1020" s="80">
        <v>654</v>
      </c>
      <c r="C1020" s="8" t="s">
        <v>320</v>
      </c>
      <c r="D1020" s="81">
        <v>1959</v>
      </c>
      <c r="E1020" s="20" t="s">
        <v>101</v>
      </c>
      <c r="F1020" s="15" t="s">
        <v>105</v>
      </c>
      <c r="G1020" s="15">
        <v>2</v>
      </c>
      <c r="H1020" s="82">
        <v>0.1011494212962963</v>
      </c>
      <c r="I1020" s="66">
        <v>0.028023263888888886</v>
      </c>
      <c r="J1020" s="67">
        <v>19.7727280529012</v>
      </c>
      <c r="K1020" s="16"/>
      <c r="L1020"/>
      <c r="M1020" s="16"/>
    </row>
    <row r="1021" spans="1:13" ht="12.75">
      <c r="A1021" s="1">
        <v>296</v>
      </c>
      <c r="B1021" s="80">
        <v>555</v>
      </c>
      <c r="C1021" s="8" t="s">
        <v>1315</v>
      </c>
      <c r="D1021" s="81">
        <v>1986</v>
      </c>
      <c r="E1021" s="20" t="s">
        <v>1316</v>
      </c>
      <c r="F1021" s="15" t="s">
        <v>105</v>
      </c>
      <c r="G1021" s="15">
        <v>2</v>
      </c>
      <c r="H1021" s="82">
        <v>0.10130127314814814</v>
      </c>
      <c r="I1021" s="66">
        <v>0.028175115740740733</v>
      </c>
      <c r="J1021" s="67">
        <v>19.7430884908534</v>
      </c>
      <c r="K1021" s="16"/>
      <c r="L1021"/>
      <c r="M1021" s="16"/>
    </row>
    <row r="1022" spans="1:13" ht="12.75">
      <c r="A1022" s="1">
        <v>297</v>
      </c>
      <c r="B1022" s="80">
        <v>488</v>
      </c>
      <c r="C1022" s="8" t="s">
        <v>299</v>
      </c>
      <c r="D1022" s="81">
        <v>1959</v>
      </c>
      <c r="E1022" s="20" t="s">
        <v>1182</v>
      </c>
      <c r="F1022" s="15" t="s">
        <v>105</v>
      </c>
      <c r="G1022" s="15">
        <v>2</v>
      </c>
      <c r="H1022" s="82">
        <v>0.1013263888888889</v>
      </c>
      <c r="I1022" s="66">
        <v>0.028200231481481486</v>
      </c>
      <c r="J1022" s="67">
        <v>19.73819477760263</v>
      </c>
      <c r="K1022" s="16"/>
      <c r="L1022"/>
      <c r="M1022" s="16"/>
    </row>
    <row r="1023" spans="1:13" ht="12.75">
      <c r="A1023" s="1">
        <v>298</v>
      </c>
      <c r="B1023" s="80">
        <v>608</v>
      </c>
      <c r="C1023" s="8" t="s">
        <v>1385</v>
      </c>
      <c r="D1023" s="81">
        <v>1978</v>
      </c>
      <c r="E1023" s="20" t="s">
        <v>250</v>
      </c>
      <c r="F1023" s="15" t="s">
        <v>103</v>
      </c>
      <c r="G1023" s="15">
        <v>2</v>
      </c>
      <c r="H1023" s="82">
        <v>0.10153599537037038</v>
      </c>
      <c r="I1023" s="66">
        <v>0.028409837962962967</v>
      </c>
      <c r="J1023" s="67">
        <v>19.697448108965187</v>
      </c>
      <c r="K1023" s="16"/>
      <c r="L1023"/>
      <c r="M1023" s="16"/>
    </row>
    <row r="1024" spans="1:13" ht="12.75">
      <c r="A1024" s="1">
        <v>299</v>
      </c>
      <c r="B1024" s="80">
        <v>756</v>
      </c>
      <c r="C1024" s="8" t="s">
        <v>943</v>
      </c>
      <c r="D1024" s="81">
        <v>1978</v>
      </c>
      <c r="E1024" s="20" t="s">
        <v>101</v>
      </c>
      <c r="F1024" s="15" t="s">
        <v>103</v>
      </c>
      <c r="G1024" s="15">
        <v>2</v>
      </c>
      <c r="H1024" s="82">
        <v>0.10166388888888889</v>
      </c>
      <c r="I1024" s="66">
        <v>0.028537731481481476</v>
      </c>
      <c r="J1024" s="67">
        <v>19.672668652148968</v>
      </c>
      <c r="K1024" s="16"/>
      <c r="L1024"/>
      <c r="M1024" s="16"/>
    </row>
    <row r="1025" spans="1:13" ht="12.75">
      <c r="A1025" s="1">
        <v>300</v>
      </c>
      <c r="B1025" s="80">
        <v>633</v>
      </c>
      <c r="C1025" s="8" t="s">
        <v>1369</v>
      </c>
      <c r="D1025" s="81">
        <v>1986</v>
      </c>
      <c r="E1025" s="20" t="s">
        <v>1220</v>
      </c>
      <c r="F1025" s="15" t="s">
        <v>53</v>
      </c>
      <c r="G1025" s="15">
        <v>2</v>
      </c>
      <c r="H1025" s="82">
        <v>0.1017076388888889</v>
      </c>
      <c r="I1025" s="66">
        <v>0.028581481481481485</v>
      </c>
      <c r="J1025" s="67">
        <v>19.664206364921238</v>
      </c>
      <c r="K1025" s="16"/>
      <c r="L1025"/>
      <c r="M1025" s="16"/>
    </row>
    <row r="1026" spans="1:13" ht="12.75">
      <c r="A1026" s="1">
        <v>301</v>
      </c>
      <c r="B1026" s="80">
        <v>486</v>
      </c>
      <c r="C1026" s="8" t="s">
        <v>503</v>
      </c>
      <c r="D1026" s="81">
        <v>1986</v>
      </c>
      <c r="E1026" s="20" t="s">
        <v>298</v>
      </c>
      <c r="F1026" s="15" t="s">
        <v>103</v>
      </c>
      <c r="G1026" s="15">
        <v>2</v>
      </c>
      <c r="H1026" s="82">
        <v>0.10206168981481482</v>
      </c>
      <c r="I1026" s="66">
        <v>0.028935532407407413</v>
      </c>
      <c r="J1026" s="67">
        <v>19.59599144036207</v>
      </c>
      <c r="K1026" s="16"/>
      <c r="L1026"/>
      <c r="M1026" s="16"/>
    </row>
    <row r="1027" spans="1:13" ht="12.75">
      <c r="A1027" s="1">
        <v>302</v>
      </c>
      <c r="B1027" s="80">
        <v>635</v>
      </c>
      <c r="C1027" s="8" t="s">
        <v>15</v>
      </c>
      <c r="D1027" s="81">
        <v>1969</v>
      </c>
      <c r="E1027" s="20" t="s">
        <v>101</v>
      </c>
      <c r="F1027" s="15" t="s">
        <v>103</v>
      </c>
      <c r="G1027" s="15">
        <v>2</v>
      </c>
      <c r="H1027" s="82">
        <v>0.102078125</v>
      </c>
      <c r="I1027" s="66">
        <v>0.028951967592592595</v>
      </c>
      <c r="J1027" s="67">
        <v>19.59283636920251</v>
      </c>
      <c r="K1027" s="16"/>
      <c r="L1027"/>
      <c r="M1027" s="16"/>
    </row>
    <row r="1028" spans="1:13" ht="12.75">
      <c r="A1028" s="1">
        <v>303</v>
      </c>
      <c r="B1028" s="80">
        <v>1062</v>
      </c>
      <c r="C1028" s="8" t="s">
        <v>2187</v>
      </c>
      <c r="D1028" s="81">
        <v>1989</v>
      </c>
      <c r="E1028" s="20" t="s">
        <v>2188</v>
      </c>
      <c r="F1028" s="15" t="s">
        <v>107</v>
      </c>
      <c r="G1028" s="15">
        <v>2</v>
      </c>
      <c r="H1028" s="82">
        <v>0.10209421296296296</v>
      </c>
      <c r="I1028" s="66">
        <v>0.028968055555555552</v>
      </c>
      <c r="J1028" s="67">
        <v>19.589748938321765</v>
      </c>
      <c r="K1028" s="16"/>
      <c r="L1028"/>
      <c r="M1028" s="16"/>
    </row>
    <row r="1029" spans="1:13" ht="12.75">
      <c r="A1029" s="1">
        <v>304</v>
      </c>
      <c r="B1029" s="80">
        <v>584</v>
      </c>
      <c r="C1029" s="8" t="s">
        <v>135</v>
      </c>
      <c r="D1029" s="81">
        <v>1973</v>
      </c>
      <c r="E1029" s="20" t="s">
        <v>101</v>
      </c>
      <c r="F1029" s="15" t="s">
        <v>103</v>
      </c>
      <c r="G1029" s="15">
        <v>2</v>
      </c>
      <c r="H1029" s="82">
        <v>0.10216388888888889</v>
      </c>
      <c r="I1029" s="66">
        <v>0.029037731481481477</v>
      </c>
      <c r="J1029" s="67">
        <v>19.576388700073412</v>
      </c>
      <c r="K1029" s="16"/>
      <c r="L1029"/>
      <c r="M1029" s="16"/>
    </row>
    <row r="1030" spans="1:13" ht="12.75">
      <c r="A1030" s="1">
        <v>305</v>
      </c>
      <c r="B1030" s="80">
        <v>662</v>
      </c>
      <c r="C1030" s="8" t="s">
        <v>1133</v>
      </c>
      <c r="D1030" s="81">
        <v>1978</v>
      </c>
      <c r="E1030" s="20" t="s">
        <v>1367</v>
      </c>
      <c r="F1030" s="15" t="s">
        <v>105</v>
      </c>
      <c r="G1030" s="15">
        <v>2</v>
      </c>
      <c r="H1030" s="82">
        <v>0.10230578703703704</v>
      </c>
      <c r="I1030" s="66">
        <v>0.029179629629629625</v>
      </c>
      <c r="J1030" s="67">
        <v>19.549236244827032</v>
      </c>
      <c r="K1030" s="16"/>
      <c r="L1030"/>
      <c r="M1030" s="16"/>
    </row>
    <row r="1031" spans="1:13" ht="12.75">
      <c r="A1031" s="1">
        <v>306</v>
      </c>
      <c r="B1031" s="80">
        <v>601</v>
      </c>
      <c r="C1031" s="8" t="s">
        <v>930</v>
      </c>
      <c r="D1031" s="81">
        <v>1973</v>
      </c>
      <c r="E1031" s="20" t="s">
        <v>25</v>
      </c>
      <c r="F1031" s="15" t="s">
        <v>103</v>
      </c>
      <c r="G1031" s="15">
        <v>2</v>
      </c>
      <c r="H1031" s="82">
        <v>0.10233344907407409</v>
      </c>
      <c r="I1031" s="66">
        <v>0.029207291666666677</v>
      </c>
      <c r="J1031" s="67">
        <v>19.543951836826096</v>
      </c>
      <c r="K1031" s="16"/>
      <c r="L1031"/>
      <c r="M1031" s="16"/>
    </row>
    <row r="1032" spans="1:13" ht="12.75">
      <c r="A1032" s="1">
        <v>307</v>
      </c>
      <c r="B1032" s="80">
        <v>721</v>
      </c>
      <c r="C1032" s="8" t="s">
        <v>2189</v>
      </c>
      <c r="D1032" s="81">
        <v>1976</v>
      </c>
      <c r="E1032" s="20" t="s">
        <v>101</v>
      </c>
      <c r="F1032" s="15" t="s">
        <v>107</v>
      </c>
      <c r="G1032" s="15">
        <v>2</v>
      </c>
      <c r="H1032" s="82">
        <v>0.10249976851851851</v>
      </c>
      <c r="I1032" s="66">
        <v>0.0293736111111111</v>
      </c>
      <c r="J1032" s="67">
        <v>19.512239187532042</v>
      </c>
      <c r="K1032" s="16"/>
      <c r="L1032"/>
      <c r="M1032" s="16"/>
    </row>
    <row r="1033" spans="1:13" ht="12.75">
      <c r="A1033" s="1">
        <v>308</v>
      </c>
      <c r="B1033" s="80">
        <v>655</v>
      </c>
      <c r="C1033" s="8" t="s">
        <v>490</v>
      </c>
      <c r="D1033" s="81">
        <v>1981</v>
      </c>
      <c r="E1033" s="20" t="s">
        <v>101</v>
      </c>
      <c r="F1033" s="15" t="s">
        <v>103</v>
      </c>
      <c r="G1033" s="15">
        <v>2</v>
      </c>
      <c r="H1033" s="82">
        <v>0.10281053240740741</v>
      </c>
      <c r="I1033" s="66">
        <v>0.029684375</v>
      </c>
      <c r="J1033" s="67">
        <v>19.453259828230415</v>
      </c>
      <c r="K1033" s="16"/>
      <c r="L1033"/>
      <c r="M1033" s="16"/>
    </row>
    <row r="1034" spans="1:13" ht="12.75">
      <c r="A1034" s="1">
        <v>309</v>
      </c>
      <c r="B1034" s="80">
        <v>624</v>
      </c>
      <c r="C1034" s="8" t="s">
        <v>2190</v>
      </c>
      <c r="D1034" s="81">
        <v>1985</v>
      </c>
      <c r="E1034" s="20" t="s">
        <v>1922</v>
      </c>
      <c r="F1034" s="15" t="s">
        <v>105</v>
      </c>
      <c r="G1034" s="15">
        <v>2</v>
      </c>
      <c r="H1034" s="82">
        <v>0.10288518518518519</v>
      </c>
      <c r="I1034" s="66">
        <v>0.02975902777777778</v>
      </c>
      <c r="J1034" s="67">
        <v>19.439144677634182</v>
      </c>
      <c r="K1034" s="16"/>
      <c r="L1034"/>
      <c r="M1034" s="16"/>
    </row>
    <row r="1035" spans="1:13" ht="12.75">
      <c r="A1035" s="1">
        <v>310</v>
      </c>
      <c r="B1035" s="80">
        <v>438</v>
      </c>
      <c r="C1035" s="8" t="s">
        <v>41</v>
      </c>
      <c r="D1035" s="81">
        <v>1978</v>
      </c>
      <c r="E1035" s="20" t="s">
        <v>1212</v>
      </c>
      <c r="F1035" s="15" t="s">
        <v>109</v>
      </c>
      <c r="G1035" s="15">
        <v>2</v>
      </c>
      <c r="H1035" s="82">
        <v>0.10290717592592592</v>
      </c>
      <c r="I1035" s="66">
        <v>0.029781018518518512</v>
      </c>
      <c r="J1035" s="67">
        <v>19.434990631164816</v>
      </c>
      <c r="K1035" s="16"/>
      <c r="L1035"/>
      <c r="M1035" s="16"/>
    </row>
    <row r="1036" spans="1:13" ht="12.75">
      <c r="A1036" s="1">
        <v>311</v>
      </c>
      <c r="B1036" s="80">
        <v>558</v>
      </c>
      <c r="C1036" s="8" t="s">
        <v>1351</v>
      </c>
      <c r="D1036" s="81">
        <v>1978</v>
      </c>
      <c r="E1036" s="20" t="s">
        <v>101</v>
      </c>
      <c r="F1036" s="15" t="s">
        <v>103</v>
      </c>
      <c r="G1036" s="15">
        <v>2</v>
      </c>
      <c r="H1036" s="82">
        <v>0.10291284722222223</v>
      </c>
      <c r="I1036" s="66">
        <v>0.029786689814814818</v>
      </c>
      <c r="J1036" s="67">
        <v>19.43391961240127</v>
      </c>
      <c r="K1036" s="16"/>
      <c r="L1036"/>
      <c r="M1036" s="16"/>
    </row>
    <row r="1037" spans="1:13" ht="12.75">
      <c r="A1037" s="1">
        <v>312</v>
      </c>
      <c r="B1037" s="80">
        <v>1087</v>
      </c>
      <c r="C1037" s="8" t="s">
        <v>324</v>
      </c>
      <c r="D1037" s="81">
        <v>1967</v>
      </c>
      <c r="E1037" s="20" t="s">
        <v>1316</v>
      </c>
      <c r="F1037" s="15" t="s">
        <v>105</v>
      </c>
      <c r="G1037" s="15">
        <v>2</v>
      </c>
      <c r="H1037" s="82">
        <v>0.1037957175925926</v>
      </c>
      <c r="I1037" s="66">
        <v>0.030669560185185185</v>
      </c>
      <c r="J1037" s="67">
        <v>19.268617688546435</v>
      </c>
      <c r="K1037" s="16"/>
      <c r="L1037"/>
      <c r="M1037" s="16"/>
    </row>
    <row r="1038" spans="1:13" ht="12.75">
      <c r="A1038" s="1">
        <v>313</v>
      </c>
      <c r="B1038" s="80">
        <v>415</v>
      </c>
      <c r="C1038" s="8" t="s">
        <v>475</v>
      </c>
      <c r="D1038" s="81">
        <v>1985</v>
      </c>
      <c r="E1038" s="20" t="s">
        <v>1220</v>
      </c>
      <c r="F1038" s="15" t="s">
        <v>53</v>
      </c>
      <c r="G1038" s="15">
        <v>2</v>
      </c>
      <c r="H1038" s="82">
        <v>0.10381886574074074</v>
      </c>
      <c r="I1038" s="66">
        <v>0.030692708333333332</v>
      </c>
      <c r="J1038" s="67">
        <v>19.264321428770504</v>
      </c>
      <c r="K1038" s="16"/>
      <c r="L1038"/>
      <c r="M1038" s="16"/>
    </row>
    <row r="1039" spans="1:13" ht="12.75">
      <c r="A1039" s="1">
        <v>314</v>
      </c>
      <c r="B1039" s="80">
        <v>799</v>
      </c>
      <c r="C1039" s="8" t="s">
        <v>2191</v>
      </c>
      <c r="D1039" s="81">
        <v>1979</v>
      </c>
      <c r="E1039" s="20" t="s">
        <v>1922</v>
      </c>
      <c r="F1039" s="15" t="s">
        <v>105</v>
      </c>
      <c r="G1039" s="15">
        <v>2</v>
      </c>
      <c r="H1039" s="82">
        <v>0.10399965277777778</v>
      </c>
      <c r="I1039" s="66">
        <v>0.030873495370370374</v>
      </c>
      <c r="J1039" s="67">
        <v>19.23083343627616</v>
      </c>
      <c r="K1039" s="16"/>
      <c r="L1039"/>
      <c r="M1039" s="16"/>
    </row>
    <row r="1040" spans="1:13" ht="12.75">
      <c r="A1040" s="1">
        <v>315</v>
      </c>
      <c r="B1040" s="80">
        <v>719</v>
      </c>
      <c r="C1040" s="8" t="s">
        <v>466</v>
      </c>
      <c r="D1040" s="81">
        <v>1977</v>
      </c>
      <c r="E1040" s="20" t="s">
        <v>2105</v>
      </c>
      <c r="F1040" s="15" t="s">
        <v>103</v>
      </c>
      <c r="G1040" s="15">
        <v>2</v>
      </c>
      <c r="H1040" s="82">
        <v>0.10452592592592592</v>
      </c>
      <c r="I1040" s="66">
        <v>0.031399768518518514</v>
      </c>
      <c r="J1040" s="67">
        <v>19.134008929204168</v>
      </c>
      <c r="K1040" s="16"/>
      <c r="L1040"/>
      <c r="M1040" s="16"/>
    </row>
    <row r="1041" spans="1:13" ht="12.75">
      <c r="A1041" s="1">
        <v>316</v>
      </c>
      <c r="B1041" s="80">
        <v>698</v>
      </c>
      <c r="C1041" s="8" t="s">
        <v>1943</v>
      </c>
      <c r="D1041" s="81">
        <v>1988</v>
      </c>
      <c r="E1041" s="20" t="s">
        <v>101</v>
      </c>
      <c r="F1041" s="15" t="s">
        <v>111</v>
      </c>
      <c r="G1041" s="15">
        <v>2</v>
      </c>
      <c r="H1041" s="82">
        <v>0.10468703703703704</v>
      </c>
      <c r="I1041" s="66">
        <v>0.031560879629629626</v>
      </c>
      <c r="J1041" s="67">
        <v>19.104562098671526</v>
      </c>
      <c r="K1041" s="16"/>
      <c r="L1041"/>
      <c r="M1041" s="16"/>
    </row>
    <row r="1042" spans="1:13" ht="12.75">
      <c r="A1042" s="1">
        <v>317</v>
      </c>
      <c r="B1042" s="80">
        <v>530</v>
      </c>
      <c r="C1042" s="8" t="s">
        <v>1914</v>
      </c>
      <c r="D1042" s="81">
        <v>1983</v>
      </c>
      <c r="E1042" s="20" t="s">
        <v>1513</v>
      </c>
      <c r="F1042" s="15" t="s">
        <v>103</v>
      </c>
      <c r="G1042" s="15">
        <v>2</v>
      </c>
      <c r="H1042" s="82">
        <v>0.10469097222222222</v>
      </c>
      <c r="I1042" s="66">
        <v>0.03156481481481481</v>
      </c>
      <c r="J1042" s="67">
        <v>19.10384398527412</v>
      </c>
      <c r="K1042" s="16"/>
      <c r="L1042"/>
      <c r="M1042" s="16"/>
    </row>
    <row r="1043" spans="1:13" ht="12.75">
      <c r="A1043" s="1">
        <v>318</v>
      </c>
      <c r="B1043" s="80">
        <v>1108</v>
      </c>
      <c r="C1043" s="8" t="s">
        <v>2192</v>
      </c>
      <c r="D1043" s="81">
        <v>1988</v>
      </c>
      <c r="E1043" s="20" t="s">
        <v>2193</v>
      </c>
      <c r="F1043" s="15" t="s">
        <v>105</v>
      </c>
      <c r="G1043" s="15">
        <v>2</v>
      </c>
      <c r="H1043" s="82">
        <v>0.10469467592592592</v>
      </c>
      <c r="I1043" s="66">
        <v>0.03156851851851851</v>
      </c>
      <c r="J1043" s="67">
        <v>19.103168163155207</v>
      </c>
      <c r="K1043" s="16"/>
      <c r="L1043"/>
      <c r="M1043" s="16"/>
    </row>
    <row r="1044" spans="1:13" ht="12.75">
      <c r="A1044" s="1">
        <v>319</v>
      </c>
      <c r="B1044" s="80">
        <v>1079</v>
      </c>
      <c r="C1044" s="8" t="s">
        <v>448</v>
      </c>
      <c r="D1044" s="81">
        <v>1988</v>
      </c>
      <c r="E1044" s="20" t="s">
        <v>1310</v>
      </c>
      <c r="F1044" s="15" t="s">
        <v>105</v>
      </c>
      <c r="G1044" s="15">
        <v>2</v>
      </c>
      <c r="H1044" s="82">
        <v>0.10474814814814815</v>
      </c>
      <c r="I1044" s="66">
        <v>0.031621990740740735</v>
      </c>
      <c r="J1044" s="67">
        <v>19.093416307191855</v>
      </c>
      <c r="K1044" s="16"/>
      <c r="L1044"/>
      <c r="M1044" s="16"/>
    </row>
    <row r="1045" spans="1:13" ht="12.75">
      <c r="A1045" s="1">
        <v>320</v>
      </c>
      <c r="B1045" s="80">
        <v>622</v>
      </c>
      <c r="C1045" s="8" t="s">
        <v>1363</v>
      </c>
      <c r="D1045" s="81">
        <v>1984</v>
      </c>
      <c r="E1045" s="20" t="s">
        <v>1244</v>
      </c>
      <c r="F1045" s="15" t="s">
        <v>103</v>
      </c>
      <c r="G1045" s="15">
        <v>2</v>
      </c>
      <c r="H1045" s="82">
        <v>0.10476851851851852</v>
      </c>
      <c r="I1045" s="66">
        <v>0.031642361111111114</v>
      </c>
      <c r="J1045" s="67">
        <v>19.089703932832524</v>
      </c>
      <c r="K1045" s="16"/>
      <c r="L1045"/>
      <c r="M1045" s="16"/>
    </row>
    <row r="1046" spans="1:13" ht="12.75">
      <c r="A1046" s="1">
        <v>321</v>
      </c>
      <c r="B1046" s="80">
        <v>544</v>
      </c>
      <c r="C1046" s="8" t="s">
        <v>156</v>
      </c>
      <c r="D1046" s="81">
        <v>1983</v>
      </c>
      <c r="E1046" s="20" t="s">
        <v>101</v>
      </c>
      <c r="F1046" s="15" t="s">
        <v>103</v>
      </c>
      <c r="G1046" s="15">
        <v>2</v>
      </c>
      <c r="H1046" s="82">
        <v>0.10518935185185185</v>
      </c>
      <c r="I1046" s="66">
        <v>0.03206319444444444</v>
      </c>
      <c r="J1046" s="67">
        <v>19.013331338107204</v>
      </c>
      <c r="K1046" s="16"/>
      <c r="L1046"/>
      <c r="M1046" s="16"/>
    </row>
    <row r="1047" spans="1:13" ht="12.75">
      <c r="A1047" s="1">
        <v>322</v>
      </c>
      <c r="B1047" s="80">
        <v>1100</v>
      </c>
      <c r="C1047" s="8" t="s">
        <v>2194</v>
      </c>
      <c r="D1047" s="81">
        <v>1988</v>
      </c>
      <c r="E1047" s="20" t="s">
        <v>2195</v>
      </c>
      <c r="F1047" s="15" t="s">
        <v>103</v>
      </c>
      <c r="G1047" s="15">
        <v>2</v>
      </c>
      <c r="H1047" s="82">
        <v>0.10531168981481481</v>
      </c>
      <c r="I1047" s="66">
        <v>0.0321855324074074</v>
      </c>
      <c r="J1047" s="67">
        <v>18.991244025396394</v>
      </c>
      <c r="K1047" s="16"/>
      <c r="L1047"/>
      <c r="M1047" s="16"/>
    </row>
    <row r="1048" spans="1:13" ht="12.75">
      <c r="A1048" s="1">
        <v>323</v>
      </c>
      <c r="B1048" s="80">
        <v>642</v>
      </c>
      <c r="C1048" s="8" t="s">
        <v>1370</v>
      </c>
      <c r="D1048" s="81">
        <v>1988</v>
      </c>
      <c r="E1048" s="20" t="s">
        <v>1371</v>
      </c>
      <c r="F1048" s="15" t="s">
        <v>103</v>
      </c>
      <c r="G1048" s="15">
        <v>2</v>
      </c>
      <c r="H1048" s="82">
        <v>0.10550092592592593</v>
      </c>
      <c r="I1048" s="66">
        <v>0.03237476851851852</v>
      </c>
      <c r="J1048" s="67">
        <v>18.957179592947227</v>
      </c>
      <c r="K1048" s="16"/>
      <c r="L1048"/>
      <c r="M1048" s="16"/>
    </row>
    <row r="1049" spans="1:13" ht="12.75">
      <c r="A1049" s="1">
        <v>324</v>
      </c>
      <c r="B1049" s="80">
        <v>796</v>
      </c>
      <c r="C1049" s="8" t="s">
        <v>2196</v>
      </c>
      <c r="D1049" s="81">
        <v>1985</v>
      </c>
      <c r="E1049" s="20" t="s">
        <v>101</v>
      </c>
      <c r="F1049" s="15" t="s">
        <v>103</v>
      </c>
      <c r="G1049" s="15">
        <v>2</v>
      </c>
      <c r="H1049" s="82">
        <v>0.10554999999999999</v>
      </c>
      <c r="I1049" s="66">
        <v>0.03242384259259258</v>
      </c>
      <c r="J1049" s="67">
        <v>18.948365703458077</v>
      </c>
      <c r="K1049" s="16"/>
      <c r="L1049"/>
      <c r="M1049" s="16"/>
    </row>
    <row r="1050" spans="1:13" ht="12.75">
      <c r="A1050" s="1">
        <v>325</v>
      </c>
      <c r="B1050" s="80">
        <v>1093</v>
      </c>
      <c r="C1050" s="8" t="s">
        <v>1390</v>
      </c>
      <c r="D1050" s="81">
        <v>1978</v>
      </c>
      <c r="E1050" s="20" t="s">
        <v>1174</v>
      </c>
      <c r="F1050" s="15" t="s">
        <v>103</v>
      </c>
      <c r="G1050" s="15">
        <v>2</v>
      </c>
      <c r="H1050" s="82">
        <v>0.10567523148148149</v>
      </c>
      <c r="I1050" s="66">
        <v>0.03254907407407408</v>
      </c>
      <c r="J1050" s="67">
        <v>18.925910754692595</v>
      </c>
      <c r="K1050" s="16"/>
      <c r="L1050"/>
      <c r="M1050" s="16"/>
    </row>
    <row r="1051" spans="1:13" ht="12.75">
      <c r="A1051" s="1">
        <v>326</v>
      </c>
      <c r="B1051" s="80">
        <v>695</v>
      </c>
      <c r="C1051" s="8" t="s">
        <v>1127</v>
      </c>
      <c r="D1051" s="81">
        <v>1984</v>
      </c>
      <c r="E1051" s="20" t="s">
        <v>1225</v>
      </c>
      <c r="F1051" s="15" t="s">
        <v>105</v>
      </c>
      <c r="G1051" s="15">
        <v>2</v>
      </c>
      <c r="H1051" s="82">
        <v>0.10580856481481482</v>
      </c>
      <c r="I1051" s="66">
        <v>0.03268240740740741</v>
      </c>
      <c r="J1051" s="67">
        <v>18.902061506083005</v>
      </c>
      <c r="K1051" s="16"/>
      <c r="L1051"/>
      <c r="M1051" s="16"/>
    </row>
    <row r="1052" spans="1:13" ht="12.75">
      <c r="A1052" s="1">
        <v>327</v>
      </c>
      <c r="B1052" s="80">
        <v>803</v>
      </c>
      <c r="C1052" s="8" t="s">
        <v>2197</v>
      </c>
      <c r="D1052" s="81">
        <v>1983</v>
      </c>
      <c r="E1052" s="20" t="s">
        <v>1220</v>
      </c>
      <c r="F1052" s="15" t="s">
        <v>53</v>
      </c>
      <c r="G1052" s="15">
        <v>2</v>
      </c>
      <c r="H1052" s="82">
        <v>0.10584976851851852</v>
      </c>
      <c r="I1052" s="66">
        <v>0.032723611111111106</v>
      </c>
      <c r="J1052" s="67">
        <v>18.894703578403178</v>
      </c>
      <c r="K1052" s="16"/>
      <c r="L1052"/>
      <c r="M1052" s="16"/>
    </row>
    <row r="1053" spans="1:13" ht="12.75">
      <c r="A1053" s="1">
        <v>328</v>
      </c>
      <c r="B1053" s="80">
        <v>780</v>
      </c>
      <c r="C1053" s="8" t="s">
        <v>2198</v>
      </c>
      <c r="D1053" s="81">
        <v>1995</v>
      </c>
      <c r="E1053" s="20" t="s">
        <v>101</v>
      </c>
      <c r="F1053" s="15" t="s">
        <v>982</v>
      </c>
      <c r="G1053" s="15">
        <v>2</v>
      </c>
      <c r="H1053" s="82">
        <v>0.10593113425925926</v>
      </c>
      <c r="I1053" s="66">
        <v>0.03280497685185185</v>
      </c>
      <c r="J1053" s="67">
        <v>18.88019055007129</v>
      </c>
      <c r="K1053" s="16"/>
      <c r="L1053"/>
      <c r="M1053" s="16"/>
    </row>
    <row r="1054" spans="1:13" ht="12.75">
      <c r="A1054" s="1">
        <v>329</v>
      </c>
      <c r="B1054" s="80">
        <v>759</v>
      </c>
      <c r="C1054" s="8" t="s">
        <v>2199</v>
      </c>
      <c r="D1054" s="81">
        <v>1974</v>
      </c>
      <c r="E1054" s="20" t="s">
        <v>101</v>
      </c>
      <c r="F1054" s="15" t="s">
        <v>103</v>
      </c>
      <c r="G1054" s="15">
        <v>2</v>
      </c>
      <c r="H1054" s="82">
        <v>0.1059494212962963</v>
      </c>
      <c r="I1054" s="66">
        <v>0.032823263888888884</v>
      </c>
      <c r="J1054" s="67">
        <v>18.87693179943697</v>
      </c>
      <c r="K1054" s="16"/>
      <c r="L1054"/>
      <c r="M1054" s="16"/>
    </row>
    <row r="1055" spans="1:13" ht="12.75">
      <c r="A1055" s="1">
        <v>330</v>
      </c>
      <c r="B1055" s="80">
        <v>716</v>
      </c>
      <c r="C1055" s="8" t="s">
        <v>496</v>
      </c>
      <c r="D1055" s="81">
        <v>1968</v>
      </c>
      <c r="E1055" s="20" t="s">
        <v>101</v>
      </c>
      <c r="F1055" s="15" t="s">
        <v>103</v>
      </c>
      <c r="G1055" s="15">
        <v>2</v>
      </c>
      <c r="H1055" s="82">
        <v>0.10597210648148148</v>
      </c>
      <c r="I1055" s="66">
        <v>0.032845949074074066</v>
      </c>
      <c r="J1055" s="67">
        <v>18.872890861610816</v>
      </c>
      <c r="K1055" s="16"/>
      <c r="L1055"/>
      <c r="M1055" s="16"/>
    </row>
    <row r="1056" spans="1:13" ht="12.75">
      <c r="A1056" s="1">
        <v>331</v>
      </c>
      <c r="B1056" s="80">
        <v>594</v>
      </c>
      <c r="C1056" s="8" t="s">
        <v>1021</v>
      </c>
      <c r="D1056" s="81">
        <v>1983</v>
      </c>
      <c r="E1056" s="20" t="s">
        <v>101</v>
      </c>
      <c r="F1056" s="15" t="s">
        <v>121</v>
      </c>
      <c r="G1056" s="15">
        <v>2</v>
      </c>
      <c r="H1056" s="82">
        <v>0.1060673611111111</v>
      </c>
      <c r="I1056" s="66">
        <v>0.032941203703703695</v>
      </c>
      <c r="J1056" s="67">
        <v>18.855941913223383</v>
      </c>
      <c r="K1056" s="16"/>
      <c r="L1056"/>
      <c r="M1056" s="16"/>
    </row>
    <row r="1057" spans="1:13" ht="12.75">
      <c r="A1057" s="1">
        <v>332</v>
      </c>
      <c r="B1057" s="80">
        <v>770</v>
      </c>
      <c r="C1057" s="8" t="s">
        <v>2200</v>
      </c>
      <c r="D1057" s="81">
        <v>1970</v>
      </c>
      <c r="E1057" s="20" t="s">
        <v>2201</v>
      </c>
      <c r="F1057" s="15" t="s">
        <v>103</v>
      </c>
      <c r="G1057" s="15">
        <v>2</v>
      </c>
      <c r="H1057" s="82">
        <v>0.10609074074074075</v>
      </c>
      <c r="I1057" s="66">
        <v>0.03296458333333334</v>
      </c>
      <c r="J1057" s="67">
        <v>18.85178655588333</v>
      </c>
      <c r="K1057" s="16"/>
      <c r="L1057"/>
      <c r="M1057" s="16"/>
    </row>
    <row r="1058" spans="1:13" ht="12.75">
      <c r="A1058" s="1">
        <v>333</v>
      </c>
      <c r="B1058" s="80">
        <v>663</v>
      </c>
      <c r="C1058" s="8" t="s">
        <v>59</v>
      </c>
      <c r="D1058" s="81">
        <v>1974</v>
      </c>
      <c r="E1058" s="20" t="s">
        <v>250</v>
      </c>
      <c r="F1058" s="15" t="s">
        <v>103</v>
      </c>
      <c r="G1058" s="15">
        <v>2</v>
      </c>
      <c r="H1058" s="82">
        <v>0.10614849537037037</v>
      </c>
      <c r="I1058" s="66">
        <v>0.03302233796296296</v>
      </c>
      <c r="J1058" s="67">
        <v>18.841529434983094</v>
      </c>
      <c r="K1058" s="16"/>
      <c r="L1058"/>
      <c r="M1058" s="16"/>
    </row>
    <row r="1059" spans="1:13" ht="12.75">
      <c r="A1059" s="1">
        <v>334</v>
      </c>
      <c r="B1059" s="80">
        <v>802</v>
      </c>
      <c r="C1059" s="8" t="s">
        <v>2202</v>
      </c>
      <c r="D1059" s="81">
        <v>1976</v>
      </c>
      <c r="E1059" s="20" t="s">
        <v>1738</v>
      </c>
      <c r="F1059" s="15" t="s">
        <v>103</v>
      </c>
      <c r="G1059" s="15">
        <v>2</v>
      </c>
      <c r="H1059" s="82">
        <v>0.10616435185185186</v>
      </c>
      <c r="I1059" s="66">
        <v>0.033038194444444446</v>
      </c>
      <c r="J1059" s="67">
        <v>18.838715304275777</v>
      </c>
      <c r="K1059" s="16"/>
      <c r="L1059"/>
      <c r="M1059" s="16"/>
    </row>
    <row r="1060" spans="1:13" ht="12.75">
      <c r="A1060" s="1">
        <v>335</v>
      </c>
      <c r="B1060" s="80">
        <v>503</v>
      </c>
      <c r="C1060" s="8" t="s">
        <v>543</v>
      </c>
      <c r="D1060" s="81">
        <v>1983</v>
      </c>
      <c r="E1060" s="20" t="s">
        <v>1367</v>
      </c>
      <c r="F1060" s="15" t="s">
        <v>105</v>
      </c>
      <c r="G1060" s="15">
        <v>2</v>
      </c>
      <c r="H1060" s="82">
        <v>0.10639085648148149</v>
      </c>
      <c r="I1060" s="66">
        <v>0.033264699074074075</v>
      </c>
      <c r="J1060" s="67">
        <v>18.798607945675503</v>
      </c>
      <c r="K1060" s="16"/>
      <c r="L1060"/>
      <c r="M1060" s="16"/>
    </row>
    <row r="1061" spans="1:13" ht="12.75">
      <c r="A1061" s="1">
        <v>336</v>
      </c>
      <c r="B1061" s="80">
        <v>556</v>
      </c>
      <c r="C1061" s="8" t="s">
        <v>18</v>
      </c>
      <c r="D1061" s="81">
        <v>1979</v>
      </c>
      <c r="E1061" s="20" t="s">
        <v>25</v>
      </c>
      <c r="F1061" s="15" t="s">
        <v>103</v>
      </c>
      <c r="G1061" s="15">
        <v>2</v>
      </c>
      <c r="H1061" s="82">
        <v>0.10641782407407407</v>
      </c>
      <c r="I1061" s="66">
        <v>0.033291666666666664</v>
      </c>
      <c r="J1061" s="67">
        <v>18.79384414595682</v>
      </c>
      <c r="K1061" s="16"/>
      <c r="L1061"/>
      <c r="M1061" s="16"/>
    </row>
    <row r="1062" spans="1:13" ht="12.75">
      <c r="A1062" s="1">
        <v>337</v>
      </c>
      <c r="B1062" s="80">
        <v>619</v>
      </c>
      <c r="C1062" s="8" t="s">
        <v>1365</v>
      </c>
      <c r="D1062" s="81">
        <v>1975</v>
      </c>
      <c r="E1062" s="20" t="s">
        <v>1198</v>
      </c>
      <c r="F1062" s="15" t="s">
        <v>103</v>
      </c>
      <c r="G1062" s="15">
        <v>2</v>
      </c>
      <c r="H1062" s="82">
        <v>0.10646655092592593</v>
      </c>
      <c r="I1062" s="66">
        <v>0.033340393518518516</v>
      </c>
      <c r="J1062" s="67">
        <v>18.785242713380462</v>
      </c>
      <c r="K1062" s="16"/>
      <c r="L1062"/>
      <c r="M1062" s="16"/>
    </row>
    <row r="1063" spans="1:13" ht="12.75">
      <c r="A1063" s="1">
        <v>338</v>
      </c>
      <c r="B1063" s="80">
        <v>649</v>
      </c>
      <c r="C1063" s="8" t="s">
        <v>1010</v>
      </c>
      <c r="D1063" s="81">
        <v>1979</v>
      </c>
      <c r="E1063" s="20" t="s">
        <v>1348</v>
      </c>
      <c r="F1063" s="15" t="s">
        <v>105</v>
      </c>
      <c r="G1063" s="15">
        <v>2</v>
      </c>
      <c r="H1063" s="82">
        <v>0.10688819444444443</v>
      </c>
      <c r="I1063" s="66">
        <v>0.03376203703703702</v>
      </c>
      <c r="J1063" s="67">
        <v>18.71114027507975</v>
      </c>
      <c r="K1063" s="16"/>
      <c r="L1063"/>
      <c r="M1063" s="16"/>
    </row>
    <row r="1064" spans="1:13" ht="12.75">
      <c r="A1064" s="1">
        <v>339</v>
      </c>
      <c r="B1064" s="80">
        <v>627</v>
      </c>
      <c r="C1064" s="8" t="s">
        <v>486</v>
      </c>
      <c r="D1064" s="81">
        <v>1981</v>
      </c>
      <c r="E1064" s="20" t="s">
        <v>101</v>
      </c>
      <c r="F1064" s="15" t="s">
        <v>103</v>
      </c>
      <c r="G1064" s="15">
        <v>2</v>
      </c>
      <c r="H1064" s="82">
        <v>0.10703645833333335</v>
      </c>
      <c r="I1064" s="66">
        <v>0.03391030092592594</v>
      </c>
      <c r="J1064" s="67">
        <v>18.68522213030996</v>
      </c>
      <c r="K1064" s="16"/>
      <c r="L1064"/>
      <c r="M1064" s="16"/>
    </row>
    <row r="1065" spans="1:13" ht="12.75">
      <c r="A1065" s="1">
        <v>340</v>
      </c>
      <c r="B1065" s="80">
        <v>675</v>
      </c>
      <c r="C1065" s="8" t="s">
        <v>1342</v>
      </c>
      <c r="D1065" s="81">
        <v>1991</v>
      </c>
      <c r="E1065" s="20" t="s">
        <v>1823</v>
      </c>
      <c r="F1065" s="15" t="s">
        <v>103</v>
      </c>
      <c r="G1065" s="15">
        <v>2</v>
      </c>
      <c r="H1065" s="82">
        <v>0.10704270833333333</v>
      </c>
      <c r="I1065" s="66">
        <v>0.03391655092592592</v>
      </c>
      <c r="J1065" s="67">
        <v>18.684131139245434</v>
      </c>
      <c r="K1065" s="16"/>
      <c r="L1065"/>
      <c r="M1065" s="16"/>
    </row>
    <row r="1066" spans="1:13" ht="12.75">
      <c r="A1066" s="1">
        <v>341</v>
      </c>
      <c r="B1066" s="80">
        <v>611</v>
      </c>
      <c r="C1066" s="8" t="s">
        <v>334</v>
      </c>
      <c r="D1066" s="81">
        <v>1982</v>
      </c>
      <c r="E1066" s="20" t="s">
        <v>1174</v>
      </c>
      <c r="F1066" s="15" t="s">
        <v>103</v>
      </c>
      <c r="G1066" s="15">
        <v>2</v>
      </c>
      <c r="H1066" s="82">
        <v>0.10737905092592592</v>
      </c>
      <c r="I1066" s="66">
        <v>0.03425289351851851</v>
      </c>
      <c r="J1066" s="67">
        <v>18.62560697597965</v>
      </c>
      <c r="K1066" s="16"/>
      <c r="L1066"/>
      <c r="M1066" s="16"/>
    </row>
    <row r="1067" spans="1:13" ht="12.75">
      <c r="A1067" s="1">
        <v>342</v>
      </c>
      <c r="B1067" s="80">
        <v>621</v>
      </c>
      <c r="C1067" s="8" t="s">
        <v>1345</v>
      </c>
      <c r="D1067" s="81">
        <v>1979</v>
      </c>
      <c r="E1067" s="20" t="s">
        <v>1258</v>
      </c>
      <c r="F1067" s="15" t="s">
        <v>103</v>
      </c>
      <c r="G1067" s="15">
        <v>2</v>
      </c>
      <c r="H1067" s="82">
        <v>0.1075724537037037</v>
      </c>
      <c r="I1067" s="66">
        <v>0.034446296296296294</v>
      </c>
      <c r="J1067" s="67">
        <v>18.592120297904298</v>
      </c>
      <c r="K1067" s="16"/>
      <c r="L1067"/>
      <c r="M1067" s="16"/>
    </row>
    <row r="1068" spans="1:13" ht="12.75">
      <c r="A1068" s="1">
        <v>343</v>
      </c>
      <c r="B1068" s="80">
        <v>590</v>
      </c>
      <c r="C1068" s="8" t="s">
        <v>544</v>
      </c>
      <c r="D1068" s="81">
        <v>1982</v>
      </c>
      <c r="E1068" s="20" t="s">
        <v>101</v>
      </c>
      <c r="F1068" s="15" t="s">
        <v>103</v>
      </c>
      <c r="G1068" s="15">
        <v>2</v>
      </c>
      <c r="H1068" s="82">
        <v>0.10783263888888889</v>
      </c>
      <c r="I1068" s="66">
        <v>0.03470648148148148</v>
      </c>
      <c r="J1068" s="67">
        <v>18.547260093122702</v>
      </c>
      <c r="K1068" s="16"/>
      <c r="L1068"/>
      <c r="M1068" s="16"/>
    </row>
    <row r="1069" spans="1:13" ht="12.75">
      <c r="A1069" s="1">
        <v>344</v>
      </c>
      <c r="B1069" s="80">
        <v>690</v>
      </c>
      <c r="C1069" s="8" t="s">
        <v>1380</v>
      </c>
      <c r="D1069" s="81">
        <v>1983</v>
      </c>
      <c r="E1069" s="20" t="s">
        <v>1225</v>
      </c>
      <c r="F1069" s="15" t="s">
        <v>105</v>
      </c>
      <c r="G1069" s="15">
        <v>2</v>
      </c>
      <c r="H1069" s="82">
        <v>0.10856423611111111</v>
      </c>
      <c r="I1069" s="66">
        <v>0.035438078703703704</v>
      </c>
      <c r="J1069" s="67">
        <v>18.422273039834966</v>
      </c>
      <c r="K1069" s="16"/>
      <c r="L1069"/>
      <c r="M1069" s="16"/>
    </row>
    <row r="1070" spans="1:13" ht="12.75">
      <c r="A1070" s="1">
        <v>345</v>
      </c>
      <c r="B1070" s="80">
        <v>623</v>
      </c>
      <c r="C1070" s="8" t="s">
        <v>1930</v>
      </c>
      <c r="D1070" s="81">
        <v>1990</v>
      </c>
      <c r="E1070" s="20" t="s">
        <v>101</v>
      </c>
      <c r="F1070" s="15" t="s">
        <v>111</v>
      </c>
      <c r="G1070" s="15">
        <v>2</v>
      </c>
      <c r="H1070" s="82">
        <v>0.10859791666666667</v>
      </c>
      <c r="I1070" s="66">
        <v>0.03547175925925926</v>
      </c>
      <c r="J1070" s="67">
        <v>18.416559556467856</v>
      </c>
      <c r="K1070" s="16"/>
      <c r="L1070"/>
      <c r="M1070" s="16"/>
    </row>
    <row r="1071" spans="1:13" ht="12.75">
      <c r="A1071" s="1">
        <v>346</v>
      </c>
      <c r="B1071" s="80">
        <v>1081</v>
      </c>
      <c r="C1071" s="8" t="s">
        <v>2087</v>
      </c>
      <c r="D1071" s="81">
        <v>1976</v>
      </c>
      <c r="E1071" s="20" t="s">
        <v>1182</v>
      </c>
      <c r="F1071" s="15" t="s">
        <v>105</v>
      </c>
      <c r="G1071" s="15">
        <v>2</v>
      </c>
      <c r="H1071" s="82">
        <v>0.10881354166666667</v>
      </c>
      <c r="I1071" s="66">
        <v>0.035687384259259256</v>
      </c>
      <c r="J1071" s="67">
        <v>18.380065287523575</v>
      </c>
      <c r="K1071" s="16"/>
      <c r="L1071"/>
      <c r="M1071" s="16"/>
    </row>
    <row r="1072" spans="1:13" ht="12.75">
      <c r="A1072" s="1">
        <v>347</v>
      </c>
      <c r="B1072" s="80">
        <v>618</v>
      </c>
      <c r="C1072" s="8" t="s">
        <v>929</v>
      </c>
      <c r="D1072" s="81">
        <v>1986</v>
      </c>
      <c r="E1072" s="20" t="s">
        <v>1212</v>
      </c>
      <c r="F1072" s="15" t="s">
        <v>109</v>
      </c>
      <c r="G1072" s="15">
        <v>2</v>
      </c>
      <c r="H1072" s="82">
        <v>0.10890740740740741</v>
      </c>
      <c r="I1072" s="66">
        <v>0.03578125</v>
      </c>
      <c r="J1072" s="67">
        <v>18.364223771467437</v>
      </c>
      <c r="K1072" s="16"/>
      <c r="L1072"/>
      <c r="M1072" s="16"/>
    </row>
    <row r="1073" spans="1:13" ht="12.75">
      <c r="A1073" s="1">
        <v>348</v>
      </c>
      <c r="B1073" s="80">
        <v>733</v>
      </c>
      <c r="C1073" s="8" t="s">
        <v>1114</v>
      </c>
      <c r="D1073" s="81">
        <v>1972</v>
      </c>
      <c r="E1073" s="20" t="s">
        <v>1212</v>
      </c>
      <c r="F1073" s="15" t="s">
        <v>109</v>
      </c>
      <c r="G1073" s="15">
        <v>2</v>
      </c>
      <c r="H1073" s="82">
        <v>0.10890810185185185</v>
      </c>
      <c r="I1073" s="66">
        <v>0.035781944444444436</v>
      </c>
      <c r="J1073" s="67">
        <v>18.36410667335483</v>
      </c>
      <c r="K1073" s="16"/>
      <c r="L1073"/>
      <c r="M1073" s="16"/>
    </row>
    <row r="1074" spans="1:13" ht="12.75">
      <c r="A1074" s="1">
        <v>349</v>
      </c>
      <c r="B1074" s="80">
        <v>795</v>
      </c>
      <c r="C1074" s="8" t="s">
        <v>2203</v>
      </c>
      <c r="D1074" s="81">
        <v>1982</v>
      </c>
      <c r="E1074" s="20" t="s">
        <v>101</v>
      </c>
      <c r="F1074" s="15" t="s">
        <v>107</v>
      </c>
      <c r="G1074" s="15">
        <v>2</v>
      </c>
      <c r="H1074" s="82">
        <v>0.10935844907407406</v>
      </c>
      <c r="I1074" s="66">
        <v>0.03623229166666665</v>
      </c>
      <c r="J1074" s="67">
        <v>18.288481749090074</v>
      </c>
      <c r="K1074" s="16"/>
      <c r="L1074"/>
      <c r="M1074" s="16"/>
    </row>
    <row r="1075" spans="1:13" ht="12.75">
      <c r="A1075" s="1">
        <v>350</v>
      </c>
      <c r="B1075" s="80">
        <v>742</v>
      </c>
      <c r="C1075" s="8" t="s">
        <v>1376</v>
      </c>
      <c r="D1075" s="81">
        <v>1967</v>
      </c>
      <c r="E1075" s="20" t="s">
        <v>101</v>
      </c>
      <c r="F1075" s="15" t="s">
        <v>103</v>
      </c>
      <c r="G1075" s="15">
        <v>2</v>
      </c>
      <c r="H1075" s="82">
        <v>0.10946261574074075</v>
      </c>
      <c r="I1075" s="66">
        <v>0.036336458333333335</v>
      </c>
      <c r="J1075" s="67">
        <v>18.2710780887691</v>
      </c>
      <c r="K1075" s="16"/>
      <c r="L1075"/>
      <c r="M1075" s="16"/>
    </row>
    <row r="1076" spans="1:13" ht="12.75">
      <c r="A1076" s="1">
        <v>351</v>
      </c>
      <c r="B1076" s="80">
        <v>631</v>
      </c>
      <c r="C1076" s="8" t="s">
        <v>1931</v>
      </c>
      <c r="D1076" s="81">
        <v>1974</v>
      </c>
      <c r="E1076" s="20" t="s">
        <v>1932</v>
      </c>
      <c r="F1076" s="15" t="s">
        <v>107</v>
      </c>
      <c r="G1076" s="15">
        <v>2</v>
      </c>
      <c r="H1076" s="82">
        <v>0.10948402777777777</v>
      </c>
      <c r="I1076" s="66">
        <v>0.03635787037037036</v>
      </c>
      <c r="J1076" s="67">
        <v>18.267504773019912</v>
      </c>
      <c r="K1076" s="16"/>
      <c r="L1076"/>
      <c r="M1076" s="16"/>
    </row>
    <row r="1077" spans="1:13" ht="12.75">
      <c r="A1077" s="1">
        <v>352</v>
      </c>
      <c r="B1077" s="80">
        <v>640</v>
      </c>
      <c r="C1077" s="8" t="s">
        <v>1110</v>
      </c>
      <c r="D1077" s="81">
        <v>1975</v>
      </c>
      <c r="E1077" s="20" t="s">
        <v>1830</v>
      </c>
      <c r="F1077" s="15" t="s">
        <v>107</v>
      </c>
      <c r="G1077" s="15">
        <v>2</v>
      </c>
      <c r="H1077" s="82">
        <v>0.10951273148148148</v>
      </c>
      <c r="I1077" s="66">
        <v>0.03638657407407407</v>
      </c>
      <c r="J1077" s="67">
        <v>18.262716790496626</v>
      </c>
      <c r="K1077" s="16"/>
      <c r="L1077"/>
      <c r="M1077" s="16"/>
    </row>
    <row r="1078" spans="1:13" ht="12.75">
      <c r="A1078" s="1">
        <v>353</v>
      </c>
      <c r="B1078" s="80">
        <v>561</v>
      </c>
      <c r="C1078" s="8" t="s">
        <v>1340</v>
      </c>
      <c r="D1078" s="81">
        <v>1988</v>
      </c>
      <c r="E1078" s="20" t="s">
        <v>1238</v>
      </c>
      <c r="F1078" s="15" t="s">
        <v>103</v>
      </c>
      <c r="G1078" s="15">
        <v>2</v>
      </c>
      <c r="H1078" s="82">
        <v>0.11003518518518518</v>
      </c>
      <c r="I1078" s="66">
        <v>0.03690902777777777</v>
      </c>
      <c r="J1078" s="67">
        <v>18.176004308386208</v>
      </c>
      <c r="K1078" s="16"/>
      <c r="L1078"/>
      <c r="M1078" s="16"/>
    </row>
    <row r="1079" spans="1:13" ht="12.75">
      <c r="A1079" s="1">
        <v>354</v>
      </c>
      <c r="B1079" s="80">
        <v>678</v>
      </c>
      <c r="C1079" s="8" t="s">
        <v>1115</v>
      </c>
      <c r="D1079" s="81">
        <v>1978</v>
      </c>
      <c r="E1079" s="20" t="s">
        <v>1371</v>
      </c>
      <c r="F1079" s="15" t="s">
        <v>103</v>
      </c>
      <c r="G1079" s="15">
        <v>2</v>
      </c>
      <c r="H1079" s="82">
        <v>0.11031030092592593</v>
      </c>
      <c r="I1079" s="66">
        <v>0.03718414351851852</v>
      </c>
      <c r="J1079" s="67">
        <v>18.130673048775495</v>
      </c>
      <c r="K1079" s="16"/>
      <c r="L1079"/>
      <c r="M1079" s="16"/>
    </row>
    <row r="1080" spans="1:13" ht="12.75">
      <c r="A1080" s="1">
        <v>355</v>
      </c>
      <c r="B1080" s="80">
        <v>524</v>
      </c>
      <c r="C1080" s="8" t="s">
        <v>479</v>
      </c>
      <c r="D1080" s="81">
        <v>1975</v>
      </c>
      <c r="E1080" s="20" t="s">
        <v>1220</v>
      </c>
      <c r="F1080" s="15" t="s">
        <v>53</v>
      </c>
      <c r="G1080" s="15">
        <v>2</v>
      </c>
      <c r="H1080" s="82">
        <v>0.1104582175925926</v>
      </c>
      <c r="I1080" s="66">
        <v>0.03733206018518519</v>
      </c>
      <c r="J1080" s="67">
        <v>18.106393925137187</v>
      </c>
      <c r="K1080" s="16"/>
      <c r="L1080"/>
      <c r="M1080" s="16"/>
    </row>
    <row r="1081" spans="1:13" ht="12.75">
      <c r="A1081" s="1">
        <v>356</v>
      </c>
      <c r="B1081" s="80">
        <v>637</v>
      </c>
      <c r="C1081" s="8" t="s">
        <v>294</v>
      </c>
      <c r="D1081" s="81">
        <v>1985</v>
      </c>
      <c r="E1081" s="20" t="s">
        <v>1182</v>
      </c>
      <c r="F1081" s="15" t="s">
        <v>105</v>
      </c>
      <c r="G1081" s="15">
        <v>2</v>
      </c>
      <c r="H1081" s="82">
        <v>0.11193946759259259</v>
      </c>
      <c r="I1081" s="66">
        <v>0.038813310185185176</v>
      </c>
      <c r="J1081" s="67">
        <v>17.86679928905028</v>
      </c>
      <c r="K1081" s="16"/>
      <c r="L1081"/>
      <c r="M1081" s="16"/>
    </row>
    <row r="1082" spans="1:13" ht="12.75">
      <c r="A1082" s="1">
        <v>357</v>
      </c>
      <c r="B1082" s="80">
        <v>794</v>
      </c>
      <c r="C1082" s="8" t="s">
        <v>2206</v>
      </c>
      <c r="D1082" s="81">
        <v>1978</v>
      </c>
      <c r="E1082" s="20" t="s">
        <v>101</v>
      </c>
      <c r="F1082" s="15" t="s">
        <v>107</v>
      </c>
      <c r="G1082" s="15">
        <v>2</v>
      </c>
      <c r="H1082" s="82">
        <v>0.11214780092592593</v>
      </c>
      <c r="I1082" s="66">
        <v>0.039021643518518515</v>
      </c>
      <c r="J1082" s="67">
        <v>17.83360871535063</v>
      </c>
      <c r="K1082" s="16"/>
      <c r="L1082"/>
      <c r="M1082" s="16"/>
    </row>
    <row r="1083" spans="1:13" ht="12.75">
      <c r="A1083" s="1">
        <v>358</v>
      </c>
      <c r="B1083" s="44">
        <v>428</v>
      </c>
      <c r="C1083" s="21" t="s">
        <v>1331</v>
      </c>
      <c r="D1083" s="45">
        <v>1988</v>
      </c>
      <c r="E1083" s="40" t="s">
        <v>1212</v>
      </c>
      <c r="F1083" s="19" t="s">
        <v>109</v>
      </c>
      <c r="G1083" s="15">
        <v>2</v>
      </c>
      <c r="H1083" s="122">
        <v>0.11287465277777776</v>
      </c>
      <c r="I1083" s="66">
        <v>0.039748495370370354</v>
      </c>
      <c r="J1083" s="67">
        <v>17.718769899009164</v>
      </c>
      <c r="K1083" s="16"/>
      <c r="L1083" s="67"/>
      <c r="M1083" s="39"/>
    </row>
    <row r="1084" spans="1:13" ht="12.75">
      <c r="A1084" s="1">
        <v>359</v>
      </c>
      <c r="B1084" s="80">
        <v>684</v>
      </c>
      <c r="C1084" s="8" t="s">
        <v>932</v>
      </c>
      <c r="D1084" s="81">
        <v>1974</v>
      </c>
      <c r="E1084" s="20" t="s">
        <v>1922</v>
      </c>
      <c r="F1084" s="15" t="s">
        <v>103</v>
      </c>
      <c r="G1084" s="15">
        <v>2</v>
      </c>
      <c r="H1084" s="82">
        <v>0.11349131944444445</v>
      </c>
      <c r="I1084" s="66">
        <v>0.040365162037037036</v>
      </c>
      <c r="J1084" s="67">
        <v>17.62249315445687</v>
      </c>
      <c r="K1084" s="16"/>
      <c r="L1084"/>
      <c r="M1084" s="16"/>
    </row>
    <row r="1085" spans="1:13" ht="12.75">
      <c r="A1085" s="1">
        <v>360</v>
      </c>
      <c r="B1085" s="80">
        <v>671</v>
      </c>
      <c r="C1085" s="8" t="s">
        <v>335</v>
      </c>
      <c r="D1085" s="81">
        <v>1983</v>
      </c>
      <c r="E1085" s="20" t="s">
        <v>1225</v>
      </c>
      <c r="F1085" s="15" t="s">
        <v>105</v>
      </c>
      <c r="G1085" s="15">
        <v>2</v>
      </c>
      <c r="H1085" s="82">
        <v>0.11579641203703704</v>
      </c>
      <c r="I1085" s="66">
        <v>0.04267025462962963</v>
      </c>
      <c r="J1085" s="67">
        <v>17.271692315996006</v>
      </c>
      <c r="K1085" s="16"/>
      <c r="L1085"/>
      <c r="M1085" s="16"/>
    </row>
    <row r="1086" spans="1:13" ht="12.75">
      <c r="A1086" s="1">
        <v>361</v>
      </c>
      <c r="B1086" s="80">
        <v>669</v>
      </c>
      <c r="C1086" s="8" t="s">
        <v>1382</v>
      </c>
      <c r="D1086" s="81">
        <v>1992</v>
      </c>
      <c r="E1086" s="20" t="s">
        <v>29</v>
      </c>
      <c r="F1086" s="15" t="s">
        <v>103</v>
      </c>
      <c r="G1086" s="15">
        <v>2</v>
      </c>
      <c r="H1086" s="82">
        <v>0.11628634259259259</v>
      </c>
      <c r="I1086" s="66">
        <v>0.043160185185185176</v>
      </c>
      <c r="J1086" s="67">
        <v>17.19892427098657</v>
      </c>
      <c r="K1086" s="16"/>
      <c r="L1086"/>
      <c r="M1086" s="16"/>
    </row>
    <row r="1087" spans="1:13" ht="12.75">
      <c r="A1087" s="1">
        <v>362</v>
      </c>
      <c r="B1087" s="80">
        <v>638</v>
      </c>
      <c r="C1087" s="8" t="s">
        <v>1374</v>
      </c>
      <c r="D1087" s="81">
        <v>1981</v>
      </c>
      <c r="E1087" s="20" t="s">
        <v>401</v>
      </c>
      <c r="F1087" s="15" t="s">
        <v>103</v>
      </c>
      <c r="G1087" s="15">
        <v>2</v>
      </c>
      <c r="H1087" s="82">
        <v>0.11707164351851851</v>
      </c>
      <c r="I1087" s="66">
        <v>0.0439454861111111</v>
      </c>
      <c r="J1087" s="67">
        <v>17.083556187401076</v>
      </c>
      <c r="K1087" s="16"/>
      <c r="L1087"/>
      <c r="M1087" s="16"/>
    </row>
    <row r="1088" spans="1:13" ht="12.75">
      <c r="A1088" s="1">
        <v>363</v>
      </c>
      <c r="B1088" s="80">
        <v>704</v>
      </c>
      <c r="C1088" s="8" t="s">
        <v>1246</v>
      </c>
      <c r="D1088" s="81">
        <v>1980</v>
      </c>
      <c r="E1088" s="20" t="s">
        <v>1244</v>
      </c>
      <c r="F1088" s="15" t="s">
        <v>103</v>
      </c>
      <c r="G1088" s="15">
        <v>2</v>
      </c>
      <c r="H1088" s="82">
        <v>0.11714039351851852</v>
      </c>
      <c r="I1088" s="66">
        <v>0.044014236111111105</v>
      </c>
      <c r="J1088" s="67">
        <v>17.07352980407927</v>
      </c>
      <c r="K1088" s="16"/>
      <c r="L1088"/>
      <c r="M1088" s="16"/>
    </row>
    <row r="1089" spans="1:13" ht="12.75">
      <c r="A1089" s="1">
        <v>364</v>
      </c>
      <c r="B1089" s="80">
        <v>697</v>
      </c>
      <c r="C1089" s="8" t="s">
        <v>1378</v>
      </c>
      <c r="D1089" s="81">
        <v>1972</v>
      </c>
      <c r="E1089" s="20" t="s">
        <v>25</v>
      </c>
      <c r="F1089" s="15" t="s">
        <v>103</v>
      </c>
      <c r="G1089" s="15">
        <v>2</v>
      </c>
      <c r="H1089" s="82">
        <v>0.1172466435185185</v>
      </c>
      <c r="I1089" s="66">
        <v>0.04412048611111109</v>
      </c>
      <c r="J1089" s="67">
        <v>17.058057612405</v>
      </c>
      <c r="K1089" s="16"/>
      <c r="L1089"/>
      <c r="M1089" s="16"/>
    </row>
    <row r="1090" spans="1:13" ht="12.75">
      <c r="A1090" s="1">
        <v>365</v>
      </c>
      <c r="B1090" s="80">
        <v>714</v>
      </c>
      <c r="C1090" s="8" t="s">
        <v>1947</v>
      </c>
      <c r="D1090" s="81">
        <v>1982</v>
      </c>
      <c r="E1090" s="20" t="s">
        <v>298</v>
      </c>
      <c r="F1090" s="15" t="s">
        <v>103</v>
      </c>
      <c r="G1090" s="15">
        <v>2</v>
      </c>
      <c r="H1090" s="82">
        <v>0.11769791666666667</v>
      </c>
      <c r="I1090" s="66">
        <v>0.044571759259259255</v>
      </c>
      <c r="J1090" s="67">
        <v>16.99265421718736</v>
      </c>
      <c r="K1090" s="16"/>
      <c r="L1090"/>
      <c r="M1090" s="16"/>
    </row>
    <row r="1091" spans="1:13" ht="12.75">
      <c r="A1091" s="1">
        <v>366</v>
      </c>
      <c r="B1091" s="80">
        <v>787</v>
      </c>
      <c r="C1091" s="8" t="s">
        <v>2209</v>
      </c>
      <c r="D1091" s="81">
        <v>1985</v>
      </c>
      <c r="E1091" s="20" t="s">
        <v>2210</v>
      </c>
      <c r="F1091" s="15" t="s">
        <v>103</v>
      </c>
      <c r="G1091" s="15">
        <v>2</v>
      </c>
      <c r="H1091" s="82">
        <v>0.11847106481481483</v>
      </c>
      <c r="I1091" s="66">
        <v>0.04534490740740742</v>
      </c>
      <c r="J1091" s="67">
        <v>16.88175929815649</v>
      </c>
      <c r="K1091" s="16"/>
      <c r="L1091"/>
      <c r="M1091" s="16"/>
    </row>
    <row r="1092" spans="1:13" ht="12.75">
      <c r="A1092" s="1">
        <v>367</v>
      </c>
      <c r="B1092" s="80">
        <v>466</v>
      </c>
      <c r="C1092" s="8" t="s">
        <v>196</v>
      </c>
      <c r="D1092" s="81">
        <v>1981</v>
      </c>
      <c r="E1092" s="20" t="s">
        <v>1182</v>
      </c>
      <c r="F1092" s="15" t="s">
        <v>163</v>
      </c>
      <c r="G1092" s="15">
        <v>2</v>
      </c>
      <c r="H1092" s="82">
        <v>0.11881956018518519</v>
      </c>
      <c r="I1092" s="66">
        <v>0.04569340277777778</v>
      </c>
      <c r="J1092" s="67">
        <v>16.832245439075162</v>
      </c>
      <c r="K1092" s="16"/>
      <c r="L1092"/>
      <c r="M1092" s="16"/>
    </row>
    <row r="1093" spans="1:13" ht="12.75">
      <c r="A1093" s="1">
        <v>368</v>
      </c>
      <c r="B1093" s="80">
        <v>692</v>
      </c>
      <c r="C1093" s="8" t="s">
        <v>1941</v>
      </c>
      <c r="D1093" s="81">
        <v>1985</v>
      </c>
      <c r="E1093" s="20" t="s">
        <v>1182</v>
      </c>
      <c r="F1093" s="15" t="s">
        <v>105</v>
      </c>
      <c r="G1093" s="15">
        <v>2</v>
      </c>
      <c r="H1093" s="82">
        <v>0.11882152777777777</v>
      </c>
      <c r="I1093" s="66">
        <v>0.04569537037037036</v>
      </c>
      <c r="J1093" s="67">
        <v>16.831966710110287</v>
      </c>
      <c r="K1093" s="16"/>
      <c r="L1093"/>
      <c r="M1093" s="16"/>
    </row>
    <row r="1094" spans="1:13" ht="12.75">
      <c r="A1094" s="1">
        <v>369</v>
      </c>
      <c r="B1094" s="80">
        <v>557</v>
      </c>
      <c r="C1094" s="8" t="s">
        <v>485</v>
      </c>
      <c r="D1094" s="81">
        <v>1984</v>
      </c>
      <c r="E1094" s="20" t="s">
        <v>101</v>
      </c>
      <c r="F1094" s="15" t="s">
        <v>103</v>
      </c>
      <c r="G1094" s="15">
        <v>2</v>
      </c>
      <c r="H1094" s="82">
        <v>0.12455763888888889</v>
      </c>
      <c r="I1094" s="66">
        <v>0.05143148148148148</v>
      </c>
      <c r="J1094" s="67">
        <v>16.056823313615403</v>
      </c>
      <c r="K1094" s="16"/>
      <c r="L1094"/>
      <c r="M1094" s="16"/>
    </row>
    <row r="1095" spans="1:13" ht="12.75">
      <c r="A1095" s="1">
        <v>370</v>
      </c>
      <c r="B1095" s="80">
        <v>758</v>
      </c>
      <c r="C1095" s="8" t="s">
        <v>1373</v>
      </c>
      <c r="D1095" s="81">
        <v>1960</v>
      </c>
      <c r="E1095" s="20" t="s">
        <v>101</v>
      </c>
      <c r="F1095" s="15" t="s">
        <v>105</v>
      </c>
      <c r="G1095" s="15">
        <v>2</v>
      </c>
      <c r="H1095" s="82">
        <v>0.12848414351851853</v>
      </c>
      <c r="I1095" s="66">
        <v>0.05535798611111112</v>
      </c>
      <c r="J1095" s="67">
        <v>15.566123143528124</v>
      </c>
      <c r="K1095" s="16"/>
      <c r="L1095"/>
      <c r="M1095" s="16"/>
    </row>
    <row r="1096" spans="1:13" ht="12.75">
      <c r="A1096" s="1">
        <v>371</v>
      </c>
      <c r="B1096" s="80">
        <v>781</v>
      </c>
      <c r="C1096" s="8" t="s">
        <v>1394</v>
      </c>
      <c r="D1096" s="81">
        <v>1983</v>
      </c>
      <c r="E1096" s="20" t="s">
        <v>1238</v>
      </c>
      <c r="F1096" s="15" t="s">
        <v>105</v>
      </c>
      <c r="G1096" s="15">
        <v>2</v>
      </c>
      <c r="H1096" s="82">
        <v>0.1328292824074074</v>
      </c>
      <c r="I1096" s="66">
        <v>0.059703124999999996</v>
      </c>
      <c r="J1096" s="67">
        <v>15.056920911954482</v>
      </c>
      <c r="K1096" s="16"/>
      <c r="L1096"/>
      <c r="M1096" s="16"/>
    </row>
    <row r="1097" spans="1:13" ht="12.75">
      <c r="A1097" s="1">
        <v>372</v>
      </c>
      <c r="B1097" s="80">
        <v>592</v>
      </c>
      <c r="C1097" s="8" t="s">
        <v>1126</v>
      </c>
      <c r="D1097" s="81">
        <v>1973</v>
      </c>
      <c r="E1097" s="20" t="s">
        <v>101</v>
      </c>
      <c r="F1097" s="15" t="s">
        <v>103</v>
      </c>
      <c r="G1097" s="15">
        <v>2</v>
      </c>
      <c r="H1097" s="82">
        <v>0.13654618055555556</v>
      </c>
      <c r="I1097" s="66">
        <v>0.06342002314814815</v>
      </c>
      <c r="J1097" s="67">
        <v>14.647059272275099</v>
      </c>
      <c r="K1097" s="16"/>
      <c r="L1097"/>
      <c r="M1097" s="16"/>
    </row>
    <row r="1098" spans="1:13" ht="12.75">
      <c r="A1098" s="1" t="s">
        <v>70</v>
      </c>
      <c r="B1098" s="80">
        <v>484</v>
      </c>
      <c r="C1098" s="8" t="s">
        <v>307</v>
      </c>
      <c r="D1098" s="81">
        <v>1978</v>
      </c>
      <c r="E1098" s="20" t="s">
        <v>40</v>
      </c>
      <c r="F1098" s="15" t="s">
        <v>103</v>
      </c>
      <c r="G1098" s="15">
        <v>1</v>
      </c>
      <c r="H1098" s="82" t="s">
        <v>101</v>
      </c>
      <c r="I1098" s="66"/>
      <c r="J1098" s="67"/>
      <c r="K1098" s="16"/>
      <c r="L1098"/>
      <c r="M1098" s="16"/>
    </row>
    <row r="1099" spans="1:13" ht="12.75">
      <c r="A1099" s="1" t="s">
        <v>70</v>
      </c>
      <c r="B1099" s="80">
        <v>1059</v>
      </c>
      <c r="C1099" s="8" t="s">
        <v>2218</v>
      </c>
      <c r="D1099" s="81">
        <v>1977</v>
      </c>
      <c r="E1099" s="20" t="s">
        <v>1225</v>
      </c>
      <c r="F1099" s="15" t="s">
        <v>105</v>
      </c>
      <c r="G1099" s="15">
        <v>1</v>
      </c>
      <c r="H1099" s="82" t="s">
        <v>101</v>
      </c>
      <c r="I1099" s="66"/>
      <c r="J1099" s="67"/>
      <c r="K1099" s="16"/>
      <c r="L1099"/>
      <c r="M1099" s="16"/>
    </row>
    <row r="1100" spans="1:13" ht="12.75">
      <c r="A1100" s="1" t="s">
        <v>70</v>
      </c>
      <c r="B1100" s="80">
        <v>266</v>
      </c>
      <c r="C1100" s="8" t="s">
        <v>452</v>
      </c>
      <c r="D1100" s="81">
        <v>1981</v>
      </c>
      <c r="E1100" s="20" t="s">
        <v>101</v>
      </c>
      <c r="F1100" s="15" t="s">
        <v>103</v>
      </c>
      <c r="G1100" s="15">
        <v>1</v>
      </c>
      <c r="H1100" s="82" t="s">
        <v>101</v>
      </c>
      <c r="I1100" s="66"/>
      <c r="J1100" s="67"/>
      <c r="K1100" s="16"/>
      <c r="L1100"/>
      <c r="M1100" s="16"/>
    </row>
    <row r="1101" spans="1:13" ht="12.75">
      <c r="A1101" s="1" t="s">
        <v>70</v>
      </c>
      <c r="B1101" s="80">
        <v>391</v>
      </c>
      <c r="C1101" s="8" t="s">
        <v>2260</v>
      </c>
      <c r="D1101" s="81" t="s">
        <v>101</v>
      </c>
      <c r="E1101" s="20" t="s">
        <v>101</v>
      </c>
      <c r="F1101" s="15" t="s">
        <v>101</v>
      </c>
      <c r="G1101" s="15">
        <v>1</v>
      </c>
      <c r="H1101" s="82" t="s">
        <v>101</v>
      </c>
      <c r="I1101" s="66"/>
      <c r="J1101" s="67"/>
      <c r="K1101" s="16"/>
      <c r="L1101"/>
      <c r="M1101" s="16"/>
    </row>
    <row r="1102" spans="1:13" ht="12.75">
      <c r="A1102" s="1" t="s">
        <v>70</v>
      </c>
      <c r="B1102" s="80">
        <v>334</v>
      </c>
      <c r="C1102" s="8" t="s">
        <v>289</v>
      </c>
      <c r="D1102" s="81">
        <v>1983</v>
      </c>
      <c r="E1102" s="20" t="s">
        <v>40</v>
      </c>
      <c r="F1102" s="15" t="s">
        <v>103</v>
      </c>
      <c r="G1102" s="15">
        <v>1</v>
      </c>
      <c r="H1102" s="82" t="s">
        <v>101</v>
      </c>
      <c r="I1102" s="66"/>
      <c r="J1102" s="67"/>
      <c r="K1102" s="16"/>
      <c r="L1102"/>
      <c r="M1102" s="16"/>
    </row>
    <row r="1103" spans="1:13" ht="12.75">
      <c r="A1103" s="1" t="s">
        <v>70</v>
      </c>
      <c r="B1103" s="80">
        <v>348</v>
      </c>
      <c r="C1103" s="8" t="s">
        <v>1280</v>
      </c>
      <c r="D1103" s="81">
        <v>1983</v>
      </c>
      <c r="E1103" s="20" t="s">
        <v>110</v>
      </c>
      <c r="F1103" s="15" t="s">
        <v>111</v>
      </c>
      <c r="G1103" s="15">
        <v>1</v>
      </c>
      <c r="H1103" s="82" t="s">
        <v>101</v>
      </c>
      <c r="I1103" s="66"/>
      <c r="J1103" s="67"/>
      <c r="K1103" s="16"/>
      <c r="L1103"/>
      <c r="M1103" s="16"/>
    </row>
    <row r="1104" spans="1:13" ht="12.75">
      <c r="A1104" s="1" t="s">
        <v>70</v>
      </c>
      <c r="B1104" s="80">
        <v>789</v>
      </c>
      <c r="C1104" s="8" t="s">
        <v>2262</v>
      </c>
      <c r="D1104" s="81">
        <v>1990</v>
      </c>
      <c r="E1104" s="20" t="s">
        <v>101</v>
      </c>
      <c r="F1104" s="15" t="s">
        <v>103</v>
      </c>
      <c r="G1104" s="15">
        <v>1</v>
      </c>
      <c r="H1104" s="82" t="s">
        <v>101</v>
      </c>
      <c r="I1104" s="66"/>
      <c r="J1104" s="67"/>
      <c r="K1104" s="16"/>
      <c r="L1104"/>
      <c r="M1104" s="16"/>
    </row>
    <row r="1105" spans="1:13" ht="12.75">
      <c r="A1105" s="1" t="s">
        <v>70</v>
      </c>
      <c r="B1105" s="80">
        <v>296</v>
      </c>
      <c r="C1105" s="8" t="s">
        <v>470</v>
      </c>
      <c r="D1105" s="81">
        <v>1990</v>
      </c>
      <c r="E1105" s="20" t="s">
        <v>1182</v>
      </c>
      <c r="F1105" s="15" t="s">
        <v>163</v>
      </c>
      <c r="G1105" s="15">
        <v>1</v>
      </c>
      <c r="H1105" s="82" t="s">
        <v>101</v>
      </c>
      <c r="I1105" s="66"/>
      <c r="J1105" s="67"/>
      <c r="K1105" s="16"/>
      <c r="L1105"/>
      <c r="M1105" s="16"/>
    </row>
    <row r="1106" spans="1:13" ht="12.75">
      <c r="A1106" s="1" t="s">
        <v>70</v>
      </c>
      <c r="B1106" s="80">
        <v>477</v>
      </c>
      <c r="C1106" s="8" t="s">
        <v>1309</v>
      </c>
      <c r="D1106" s="81">
        <v>1987</v>
      </c>
      <c r="E1106" s="20" t="s">
        <v>1212</v>
      </c>
      <c r="F1106" s="15" t="s">
        <v>109</v>
      </c>
      <c r="G1106" s="15">
        <v>1</v>
      </c>
      <c r="H1106" s="82" t="s">
        <v>101</v>
      </c>
      <c r="I1106" s="66"/>
      <c r="J1106" s="67"/>
      <c r="K1106" s="16"/>
      <c r="L1106"/>
      <c r="M1106" s="16"/>
    </row>
    <row r="1107" spans="1:13" ht="12.75">
      <c r="A1107" s="1" t="s">
        <v>70</v>
      </c>
      <c r="B1107" s="80">
        <v>607</v>
      </c>
      <c r="C1107" s="8" t="s">
        <v>234</v>
      </c>
      <c r="D1107" s="81">
        <v>1983</v>
      </c>
      <c r="E1107" s="20" t="s">
        <v>1174</v>
      </c>
      <c r="F1107" s="15" t="s">
        <v>116</v>
      </c>
      <c r="G1107" s="15">
        <v>1</v>
      </c>
      <c r="H1107" s="82" t="s">
        <v>101</v>
      </c>
      <c r="I1107" s="66"/>
      <c r="J1107" s="67"/>
      <c r="K1107" s="16"/>
      <c r="L1107"/>
      <c r="M1107" s="16"/>
    </row>
    <row r="1108" spans="1:13" ht="12.75">
      <c r="A1108" s="1" t="s">
        <v>70</v>
      </c>
      <c r="B1108" s="80">
        <v>651</v>
      </c>
      <c r="C1108" s="8" t="s">
        <v>345</v>
      </c>
      <c r="D1108" s="81">
        <v>1977</v>
      </c>
      <c r="E1108" s="20" t="s">
        <v>101</v>
      </c>
      <c r="F1108" s="15" t="s">
        <v>103</v>
      </c>
      <c r="G1108" s="15">
        <v>1</v>
      </c>
      <c r="H1108" s="82" t="s">
        <v>101</v>
      </c>
      <c r="I1108" s="66"/>
      <c r="J1108" s="67"/>
      <c r="K1108" s="16"/>
      <c r="L1108"/>
      <c r="M1108" s="16"/>
    </row>
    <row r="1109" spans="1:13" ht="12.75">
      <c r="A1109" s="1" t="s">
        <v>70</v>
      </c>
      <c r="B1109" s="80">
        <v>546</v>
      </c>
      <c r="C1109" s="8" t="s">
        <v>312</v>
      </c>
      <c r="D1109" s="81">
        <v>1981</v>
      </c>
      <c r="E1109" s="20" t="s">
        <v>1391</v>
      </c>
      <c r="F1109" s="15" t="s">
        <v>103</v>
      </c>
      <c r="G1109" s="15">
        <v>1</v>
      </c>
      <c r="H1109" s="82" t="s">
        <v>101</v>
      </c>
      <c r="I1109" s="66"/>
      <c r="J1109" s="67"/>
      <c r="K1109" s="16"/>
      <c r="L1109"/>
      <c r="M1109" s="16"/>
    </row>
    <row r="1110" spans="1:13" ht="12.75">
      <c r="A1110" s="1" t="s">
        <v>70</v>
      </c>
      <c r="B1110" s="80">
        <v>525</v>
      </c>
      <c r="C1110" s="8" t="s">
        <v>321</v>
      </c>
      <c r="D1110" s="81">
        <v>1988</v>
      </c>
      <c r="E1110" s="20" t="s">
        <v>1326</v>
      </c>
      <c r="F1110" s="15" t="s">
        <v>107</v>
      </c>
      <c r="G1110" s="15">
        <v>1</v>
      </c>
      <c r="H1110" s="82" t="s">
        <v>101</v>
      </c>
      <c r="I1110" s="66"/>
      <c r="J1110" s="67"/>
      <c r="K1110" s="16"/>
      <c r="L1110"/>
      <c r="M1110" s="16"/>
    </row>
    <row r="1111" spans="1:13" ht="12.75">
      <c r="A1111" s="1" t="s">
        <v>70</v>
      </c>
      <c r="B1111" s="80">
        <v>751</v>
      </c>
      <c r="C1111" s="8" t="s">
        <v>499</v>
      </c>
      <c r="D1111" s="81">
        <v>1987</v>
      </c>
      <c r="E1111" s="20" t="s">
        <v>119</v>
      </c>
      <c r="F1111" s="15" t="s">
        <v>103</v>
      </c>
      <c r="G1111" s="15">
        <v>1</v>
      </c>
      <c r="H1111" s="82" t="s">
        <v>101</v>
      </c>
      <c r="I1111" s="66"/>
      <c r="J1111" s="67"/>
      <c r="K1111" s="16"/>
      <c r="L1111"/>
      <c r="M1111" s="16"/>
    </row>
    <row r="1112" spans="1:13" ht="12.75">
      <c r="A1112" s="1" t="s">
        <v>70</v>
      </c>
      <c r="B1112" s="80">
        <v>450</v>
      </c>
      <c r="C1112" s="8" t="s">
        <v>1328</v>
      </c>
      <c r="D1112" s="81">
        <v>1986</v>
      </c>
      <c r="E1112" s="20" t="s">
        <v>101</v>
      </c>
      <c r="F1112" s="15" t="s">
        <v>107</v>
      </c>
      <c r="G1112" s="15">
        <v>1</v>
      </c>
      <c r="H1112" s="82" t="s">
        <v>101</v>
      </c>
      <c r="I1112" s="66"/>
      <c r="J1112" s="67"/>
      <c r="K1112" s="16"/>
      <c r="L1112"/>
      <c r="M1112" s="16"/>
    </row>
    <row r="1113" spans="1:13" ht="12.75">
      <c r="A1113" s="1" t="s">
        <v>70</v>
      </c>
      <c r="B1113" s="80">
        <v>737</v>
      </c>
      <c r="C1113" s="8" t="s">
        <v>523</v>
      </c>
      <c r="D1113" s="81">
        <v>1979</v>
      </c>
      <c r="E1113" s="20" t="s">
        <v>1220</v>
      </c>
      <c r="F1113" s="15" t="s">
        <v>53</v>
      </c>
      <c r="G1113" s="15">
        <v>1</v>
      </c>
      <c r="H1113" s="82" t="s">
        <v>101</v>
      </c>
      <c r="I1113" s="66"/>
      <c r="J1113" s="67"/>
      <c r="K1113" s="16"/>
      <c r="L1113"/>
      <c r="M1113" s="16"/>
    </row>
    <row r="1114" spans="1:13" ht="12.75">
      <c r="A1114" s="1" t="s">
        <v>70</v>
      </c>
      <c r="B1114" s="80">
        <v>364</v>
      </c>
      <c r="C1114" s="8" t="s">
        <v>2217</v>
      </c>
      <c r="D1114" s="81">
        <v>1995</v>
      </c>
      <c r="E1114" s="20" t="s">
        <v>1225</v>
      </c>
      <c r="F1114" s="15" t="s">
        <v>163</v>
      </c>
      <c r="G1114" s="15">
        <v>1</v>
      </c>
      <c r="H1114" s="82" t="s">
        <v>101</v>
      </c>
      <c r="I1114" s="66"/>
      <c r="J1114" s="67"/>
      <c r="K1114" s="16"/>
      <c r="L1114"/>
      <c r="M1114" s="16"/>
    </row>
    <row r="1115" spans="1:13" ht="12.75">
      <c r="A1115" s="1" t="s">
        <v>70</v>
      </c>
      <c r="B1115" s="80">
        <v>1105</v>
      </c>
      <c r="C1115" s="8" t="s">
        <v>1112</v>
      </c>
      <c r="D1115" s="81">
        <v>1980</v>
      </c>
      <c r="E1115" s="20" t="s">
        <v>101</v>
      </c>
      <c r="F1115" s="15" t="s">
        <v>103</v>
      </c>
      <c r="G1115" s="15">
        <v>1</v>
      </c>
      <c r="H1115" s="82" t="s">
        <v>101</v>
      </c>
      <c r="I1115" s="66"/>
      <c r="J1115" s="67"/>
      <c r="K1115" s="16"/>
      <c r="L1115"/>
      <c r="M1115" s="16"/>
    </row>
    <row r="1116" spans="1:13" ht="12.75">
      <c r="A1116" s="1" t="s">
        <v>70</v>
      </c>
      <c r="B1116" s="80">
        <v>563</v>
      </c>
      <c r="C1116" s="8" t="s">
        <v>467</v>
      </c>
      <c r="D1116" s="81">
        <v>1967</v>
      </c>
      <c r="E1116" s="20" t="s">
        <v>1258</v>
      </c>
      <c r="F1116" s="15" t="s">
        <v>105</v>
      </c>
      <c r="G1116" s="15">
        <v>1</v>
      </c>
      <c r="H1116" s="82" t="s">
        <v>101</v>
      </c>
      <c r="I1116" s="66"/>
      <c r="J1116" s="67"/>
      <c r="K1116" s="16"/>
      <c r="L1116"/>
      <c r="M1116" s="16"/>
    </row>
    <row r="1117" spans="1:13" ht="12.75">
      <c r="A1117" s="1" t="s">
        <v>70</v>
      </c>
      <c r="B1117" s="80">
        <v>774</v>
      </c>
      <c r="C1117" s="8" t="s">
        <v>2265</v>
      </c>
      <c r="D1117" s="81">
        <v>1995</v>
      </c>
      <c r="E1117" s="20" t="s">
        <v>101</v>
      </c>
      <c r="F1117" s="15" t="s">
        <v>2266</v>
      </c>
      <c r="G1117" s="15">
        <v>1</v>
      </c>
      <c r="H1117" s="82" t="s">
        <v>101</v>
      </c>
      <c r="I1117" s="66"/>
      <c r="J1117" s="67"/>
      <c r="K1117" s="16"/>
      <c r="L1117"/>
      <c r="M1117" s="16"/>
    </row>
    <row r="1118" spans="1:13" ht="12.75">
      <c r="A1118" s="1" t="s">
        <v>70</v>
      </c>
      <c r="B1118" s="80">
        <v>724</v>
      </c>
      <c r="C1118" s="8" t="s">
        <v>1344</v>
      </c>
      <c r="D1118" s="81">
        <v>1978</v>
      </c>
      <c r="E1118" s="20" t="s">
        <v>25</v>
      </c>
      <c r="F1118" s="15" t="s">
        <v>103</v>
      </c>
      <c r="G1118" s="15">
        <v>1</v>
      </c>
      <c r="H1118" s="82" t="s">
        <v>101</v>
      </c>
      <c r="I1118" s="66"/>
      <c r="J1118" s="67"/>
      <c r="K1118" s="16"/>
      <c r="L1118"/>
      <c r="M1118" s="16"/>
    </row>
    <row r="1119" spans="1:13" ht="12.75">
      <c r="A1119" s="1" t="s">
        <v>70</v>
      </c>
      <c r="B1119" s="80">
        <v>643</v>
      </c>
      <c r="C1119" s="8" t="s">
        <v>931</v>
      </c>
      <c r="D1119" s="81">
        <v>1996</v>
      </c>
      <c r="E1119" s="20" t="s">
        <v>1220</v>
      </c>
      <c r="F1119" s="15" t="s">
        <v>53</v>
      </c>
      <c r="G1119" s="15">
        <v>1</v>
      </c>
      <c r="H1119" s="82" t="s">
        <v>101</v>
      </c>
      <c r="I1119" s="66"/>
      <c r="J1119" s="67"/>
      <c r="K1119" s="16"/>
      <c r="L1119"/>
      <c r="M1119" s="16"/>
    </row>
    <row r="1120" spans="1:13" ht="12.75">
      <c r="A1120" s="1" t="s">
        <v>70</v>
      </c>
      <c r="B1120" s="80">
        <v>722</v>
      </c>
      <c r="C1120" s="8" t="s">
        <v>1506</v>
      </c>
      <c r="D1120" s="81">
        <v>1986</v>
      </c>
      <c r="E1120" s="20" t="s">
        <v>1738</v>
      </c>
      <c r="F1120" s="15" t="s">
        <v>103</v>
      </c>
      <c r="G1120" s="15">
        <v>1</v>
      </c>
      <c r="H1120" s="82" t="s">
        <v>101</v>
      </c>
      <c r="I1120" s="66"/>
      <c r="J1120" s="67"/>
      <c r="K1120" s="16"/>
      <c r="L1120"/>
      <c r="M1120" s="16"/>
    </row>
    <row r="1121" spans="1:13" ht="12.75">
      <c r="A1121" s="1" t="s">
        <v>70</v>
      </c>
      <c r="B1121" s="80">
        <v>752</v>
      </c>
      <c r="C1121" s="8" t="s">
        <v>2268</v>
      </c>
      <c r="D1121" s="81">
        <v>1980</v>
      </c>
      <c r="E1121" s="20" t="s">
        <v>2269</v>
      </c>
      <c r="F1121" s="15" t="s">
        <v>116</v>
      </c>
      <c r="G1121" s="15">
        <v>1</v>
      </c>
      <c r="H1121" s="82" t="s">
        <v>101</v>
      </c>
      <c r="I1121" s="66"/>
      <c r="J1121" s="67"/>
      <c r="K1121" s="16"/>
      <c r="L1121"/>
      <c r="M1121" s="16"/>
    </row>
    <row r="1122" spans="1:13" ht="12.75">
      <c r="A1122" s="1" t="s">
        <v>70</v>
      </c>
      <c r="B1122" s="80">
        <v>766</v>
      </c>
      <c r="C1122" s="8" t="s">
        <v>2270</v>
      </c>
      <c r="D1122" s="81">
        <v>1978</v>
      </c>
      <c r="E1122" s="20" t="s">
        <v>2271</v>
      </c>
      <c r="F1122" s="15" t="s">
        <v>103</v>
      </c>
      <c r="G1122" s="15">
        <v>1</v>
      </c>
      <c r="H1122" s="82" t="s">
        <v>101</v>
      </c>
      <c r="I1122" s="66"/>
      <c r="J1122" s="67"/>
      <c r="K1122" s="16"/>
      <c r="L1122"/>
      <c r="M1122" s="16"/>
    </row>
    <row r="1123" spans="1:13" ht="12.75">
      <c r="A1123" s="1" t="s">
        <v>70</v>
      </c>
      <c r="B1123" s="80">
        <v>727</v>
      </c>
      <c r="C1123" s="8" t="s">
        <v>182</v>
      </c>
      <c r="D1123" s="81">
        <v>1988</v>
      </c>
      <c r="E1123" s="20" t="s">
        <v>101</v>
      </c>
      <c r="F1123" s="15" t="s">
        <v>105</v>
      </c>
      <c r="G1123" s="15">
        <v>1</v>
      </c>
      <c r="H1123" s="82" t="s">
        <v>101</v>
      </c>
      <c r="I1123" s="66"/>
      <c r="J1123" s="67"/>
      <c r="K1123" s="16"/>
      <c r="L1123"/>
      <c r="M1123" s="16"/>
    </row>
    <row r="1124" spans="1:13" ht="12.75">
      <c r="A1124" s="1" t="s">
        <v>70</v>
      </c>
      <c r="B1124" s="80">
        <v>762</v>
      </c>
      <c r="C1124" s="8" t="s">
        <v>201</v>
      </c>
      <c r="D1124" s="81">
        <v>1975</v>
      </c>
      <c r="E1124" s="20" t="s">
        <v>1391</v>
      </c>
      <c r="F1124" s="15" t="s">
        <v>53</v>
      </c>
      <c r="G1124" s="15">
        <v>1</v>
      </c>
      <c r="H1124" s="82" t="s">
        <v>101</v>
      </c>
      <c r="I1124" s="66"/>
      <c r="J1124" s="67"/>
      <c r="K1124" s="16"/>
      <c r="L1124"/>
      <c r="M1124" s="16"/>
    </row>
    <row r="1125" spans="1:13" ht="12.75">
      <c r="A1125" s="1" t="s">
        <v>70</v>
      </c>
      <c r="B1125" s="80">
        <v>763</v>
      </c>
      <c r="C1125" s="8" t="s">
        <v>596</v>
      </c>
      <c r="D1125" s="81">
        <v>1969</v>
      </c>
      <c r="E1125" s="20" t="s">
        <v>101</v>
      </c>
      <c r="F1125" s="15" t="s">
        <v>105</v>
      </c>
      <c r="G1125" s="15">
        <v>1</v>
      </c>
      <c r="H1125" s="82" t="s">
        <v>101</v>
      </c>
      <c r="I1125" s="66"/>
      <c r="J1125" s="67"/>
      <c r="K1125" s="16"/>
      <c r="L1125"/>
      <c r="M1125" s="16"/>
    </row>
    <row r="1126" spans="1:13" ht="12.75">
      <c r="A1126" s="1" t="s">
        <v>70</v>
      </c>
      <c r="B1126" s="80">
        <v>552</v>
      </c>
      <c r="C1126" s="8" t="s">
        <v>1920</v>
      </c>
      <c r="D1126" s="81">
        <v>1980</v>
      </c>
      <c r="E1126" s="20" t="s">
        <v>235</v>
      </c>
      <c r="F1126" s="15" t="s">
        <v>105</v>
      </c>
      <c r="G1126" s="15">
        <v>1</v>
      </c>
      <c r="H1126" s="82" t="s">
        <v>101</v>
      </c>
      <c r="I1126" s="66"/>
      <c r="J1126" s="67"/>
      <c r="K1126" s="16"/>
      <c r="L1126"/>
      <c r="M1126" s="16"/>
    </row>
    <row r="1127" spans="1:13" ht="12.75">
      <c r="A1127" s="1" t="s">
        <v>70</v>
      </c>
      <c r="B1127" s="80">
        <v>1058</v>
      </c>
      <c r="C1127" s="8" t="s">
        <v>2274</v>
      </c>
      <c r="D1127" s="81">
        <v>1983</v>
      </c>
      <c r="E1127" s="20" t="s">
        <v>101</v>
      </c>
      <c r="F1127" s="15" t="s">
        <v>103</v>
      </c>
      <c r="G1127" s="15">
        <v>1</v>
      </c>
      <c r="H1127" s="82" t="s">
        <v>101</v>
      </c>
      <c r="I1127" s="66"/>
      <c r="J1127" s="67"/>
      <c r="K1127" s="16"/>
      <c r="L1127"/>
      <c r="M1127" s="16"/>
    </row>
    <row r="1128" spans="1:13" ht="12.75">
      <c r="A1128" s="1" t="s">
        <v>70</v>
      </c>
      <c r="B1128" s="80">
        <v>1122</v>
      </c>
      <c r="C1128" s="8" t="s">
        <v>1934</v>
      </c>
      <c r="D1128" s="81">
        <v>1965</v>
      </c>
      <c r="E1128" s="20" t="s">
        <v>1829</v>
      </c>
      <c r="F1128" s="15" t="s">
        <v>103</v>
      </c>
      <c r="G1128" s="15">
        <v>1</v>
      </c>
      <c r="H1128" s="82" t="s">
        <v>101</v>
      </c>
      <c r="I1128" s="66"/>
      <c r="J1128" s="67"/>
      <c r="K1128" s="16"/>
      <c r="L1128"/>
      <c r="M1128" s="16"/>
    </row>
    <row r="1129" spans="1:13" ht="12.75">
      <c r="A1129" s="1" t="s">
        <v>70</v>
      </c>
      <c r="B1129" s="80">
        <v>765</v>
      </c>
      <c r="C1129" s="8" t="s">
        <v>507</v>
      </c>
      <c r="D1129" s="81">
        <v>1981</v>
      </c>
      <c r="E1129" s="20" t="s">
        <v>508</v>
      </c>
      <c r="F1129" s="15" t="s">
        <v>103</v>
      </c>
      <c r="G1129" s="15">
        <v>1</v>
      </c>
      <c r="H1129" s="82" t="s">
        <v>101</v>
      </c>
      <c r="I1129" s="66"/>
      <c r="J1129" s="67"/>
      <c r="K1129" s="16"/>
      <c r="L1129"/>
      <c r="M1129" s="16"/>
    </row>
    <row r="1130" spans="1:13" ht="12.75">
      <c r="A1130" s="1" t="s">
        <v>70</v>
      </c>
      <c r="B1130" s="80">
        <v>600</v>
      </c>
      <c r="C1130" s="8" t="s">
        <v>1422</v>
      </c>
      <c r="D1130" s="81">
        <v>1982</v>
      </c>
      <c r="E1130" s="20" t="s">
        <v>1738</v>
      </c>
      <c r="F1130" s="15" t="s">
        <v>103</v>
      </c>
      <c r="G1130" s="15">
        <v>1</v>
      </c>
      <c r="H1130" s="82" t="s">
        <v>101</v>
      </c>
      <c r="I1130" s="66"/>
      <c r="J1130" s="67"/>
      <c r="K1130" s="16"/>
      <c r="L1130"/>
      <c r="M1130" s="16"/>
    </row>
    <row r="1131" spans="1:13" ht="12.75">
      <c r="A1131" s="1" t="s">
        <v>70</v>
      </c>
      <c r="B1131" s="80">
        <v>389</v>
      </c>
      <c r="C1131" s="8" t="s">
        <v>1399</v>
      </c>
      <c r="D1131" s="81">
        <v>1981</v>
      </c>
      <c r="E1131" s="20" t="s">
        <v>101</v>
      </c>
      <c r="F1131" s="15" t="s">
        <v>103</v>
      </c>
      <c r="H1131" s="82" t="s">
        <v>101</v>
      </c>
      <c r="I1131" s="66"/>
      <c r="J1131" s="67"/>
      <c r="K1131" s="16"/>
      <c r="L1131"/>
      <c r="M1131" s="16"/>
    </row>
    <row r="1132" spans="1:13" ht="12.75">
      <c r="A1132" s="1" t="s">
        <v>70</v>
      </c>
      <c r="B1132" s="80">
        <v>634</v>
      </c>
      <c r="C1132" s="8" t="s">
        <v>1300</v>
      </c>
      <c r="D1132" s="81">
        <v>1996</v>
      </c>
      <c r="E1132" s="20" t="s">
        <v>1220</v>
      </c>
      <c r="F1132" s="15" t="s">
        <v>53</v>
      </c>
      <c r="H1132" s="82" t="s">
        <v>101</v>
      </c>
      <c r="I1132" s="66"/>
      <c r="J1132" s="67"/>
      <c r="K1132" s="16"/>
      <c r="L1132"/>
      <c r="M1132" s="16"/>
    </row>
    <row r="1133" spans="1:13" ht="12.75">
      <c r="A1133" s="1" t="s">
        <v>70</v>
      </c>
      <c r="B1133" s="80">
        <v>408</v>
      </c>
      <c r="C1133" s="8" t="s">
        <v>2276</v>
      </c>
      <c r="D1133" s="81">
        <v>1975</v>
      </c>
      <c r="E1133" s="20" t="s">
        <v>1838</v>
      </c>
      <c r="F1133" s="15" t="s">
        <v>107</v>
      </c>
      <c r="H1133" s="82" t="s">
        <v>101</v>
      </c>
      <c r="I1133" s="66"/>
      <c r="J1133" s="67"/>
      <c r="K1133" s="16"/>
      <c r="L1133"/>
      <c r="M1133" s="16"/>
    </row>
    <row r="1134" spans="1:13" ht="12.75">
      <c r="A1134" s="1" t="s">
        <v>70</v>
      </c>
      <c r="B1134" s="80">
        <v>432</v>
      </c>
      <c r="C1134" s="8" t="s">
        <v>386</v>
      </c>
      <c r="D1134" s="81">
        <v>1965</v>
      </c>
      <c r="E1134" s="20" t="s">
        <v>1220</v>
      </c>
      <c r="F1134" s="15" t="s">
        <v>53</v>
      </c>
      <c r="H1134" s="82" t="s">
        <v>101</v>
      </c>
      <c r="I1134" s="66"/>
      <c r="J1134" s="67"/>
      <c r="K1134" s="16"/>
      <c r="L1134"/>
      <c r="M1134" s="16"/>
    </row>
    <row r="1135" spans="1:13" ht="12.75">
      <c r="A1135" s="1" t="s">
        <v>70</v>
      </c>
      <c r="B1135" s="80">
        <v>463</v>
      </c>
      <c r="C1135" s="8" t="s">
        <v>300</v>
      </c>
      <c r="D1135" s="81">
        <v>1966</v>
      </c>
      <c r="E1135" s="20" t="s">
        <v>101</v>
      </c>
      <c r="F1135" s="15" t="s">
        <v>116</v>
      </c>
      <c r="H1135" s="82" t="s">
        <v>101</v>
      </c>
      <c r="I1135" s="66"/>
      <c r="J1135" s="67"/>
      <c r="K1135" s="16"/>
      <c r="L1135"/>
      <c r="M1135" s="16"/>
    </row>
    <row r="1136" spans="1:13" ht="12.75">
      <c r="A1136" s="1" t="s">
        <v>70</v>
      </c>
      <c r="B1136" s="80">
        <v>645</v>
      </c>
      <c r="C1136" s="8" t="s">
        <v>438</v>
      </c>
      <c r="D1136" s="81">
        <v>1987</v>
      </c>
      <c r="E1136" s="20" t="s">
        <v>1213</v>
      </c>
      <c r="F1136" s="15" t="s">
        <v>103</v>
      </c>
      <c r="H1136" s="82" t="s">
        <v>101</v>
      </c>
      <c r="I1136" s="66"/>
      <c r="J1136" s="67"/>
      <c r="K1136" s="16"/>
      <c r="L1136"/>
      <c r="M1136" s="16"/>
    </row>
    <row r="1137" spans="1:13" ht="12.75">
      <c r="A1137" s="1" t="s">
        <v>65</v>
      </c>
      <c r="B1137" s="80">
        <v>311</v>
      </c>
      <c r="C1137" s="8" t="s">
        <v>533</v>
      </c>
      <c r="D1137" s="81">
        <v>1986</v>
      </c>
      <c r="E1137" s="20" t="s">
        <v>101</v>
      </c>
      <c r="F1137" s="15" t="s">
        <v>103</v>
      </c>
      <c r="H1137" s="82" t="s">
        <v>101</v>
      </c>
      <c r="I1137" s="66"/>
      <c r="J1137" s="67"/>
      <c r="K1137" s="16"/>
      <c r="L1137"/>
      <c r="M1137" s="16"/>
    </row>
    <row r="1138" spans="1:13" ht="12.75">
      <c r="A1138" s="1" t="s">
        <v>65</v>
      </c>
      <c r="B1138" s="80">
        <v>313</v>
      </c>
      <c r="C1138" s="8" t="s">
        <v>1289</v>
      </c>
      <c r="D1138" s="81">
        <v>1984</v>
      </c>
      <c r="E1138" s="20" t="s">
        <v>453</v>
      </c>
      <c r="F1138" s="15" t="s">
        <v>103</v>
      </c>
      <c r="H1138" s="82" t="s">
        <v>101</v>
      </c>
      <c r="I1138" s="66"/>
      <c r="J1138" s="67"/>
      <c r="K1138" s="16"/>
      <c r="L1138"/>
      <c r="M1138" s="16"/>
    </row>
    <row r="1139" spans="1:13" ht="12.75">
      <c r="A1139" s="1" t="s">
        <v>65</v>
      </c>
      <c r="B1139" s="80">
        <v>315</v>
      </c>
      <c r="C1139" s="8" t="s">
        <v>177</v>
      </c>
      <c r="D1139" s="81">
        <v>1968</v>
      </c>
      <c r="E1139" s="20" t="s">
        <v>430</v>
      </c>
      <c r="F1139" s="15" t="s">
        <v>107</v>
      </c>
      <c r="H1139" s="82" t="s">
        <v>101</v>
      </c>
      <c r="I1139" s="66"/>
      <c r="J1139" s="67"/>
      <c r="K1139" s="16"/>
      <c r="L1139"/>
      <c r="M1139" s="16"/>
    </row>
    <row r="1140" spans="1:13" ht="12.75">
      <c r="A1140" s="1" t="s">
        <v>65</v>
      </c>
      <c r="B1140" s="80">
        <v>326</v>
      </c>
      <c r="C1140" s="8" t="s">
        <v>327</v>
      </c>
      <c r="D1140" s="81">
        <v>1982</v>
      </c>
      <c r="E1140" s="20" t="s">
        <v>101</v>
      </c>
      <c r="F1140" s="15" t="s">
        <v>103</v>
      </c>
      <c r="H1140" s="82" t="s">
        <v>101</v>
      </c>
      <c r="I1140" s="66"/>
      <c r="J1140" s="67"/>
      <c r="K1140" s="16"/>
      <c r="L1140"/>
      <c r="M1140" s="16"/>
    </row>
    <row r="1141" spans="1:13" ht="12.75">
      <c r="A1141" s="1" t="s">
        <v>65</v>
      </c>
      <c r="B1141" s="80">
        <v>328</v>
      </c>
      <c r="C1141" s="8" t="s">
        <v>2</v>
      </c>
      <c r="D1141" s="81">
        <v>1976</v>
      </c>
      <c r="E1141" s="20" t="s">
        <v>1270</v>
      </c>
      <c r="F1141" s="15" t="s">
        <v>105</v>
      </c>
      <c r="H1141" s="82" t="s">
        <v>101</v>
      </c>
      <c r="I1141" s="66"/>
      <c r="J1141" s="67"/>
      <c r="K1141" s="16"/>
      <c r="L1141"/>
      <c r="M1141" s="16"/>
    </row>
    <row r="1142" spans="1:13" ht="12.75">
      <c r="A1142" s="1" t="s">
        <v>65</v>
      </c>
      <c r="B1142" s="80">
        <v>355</v>
      </c>
      <c r="C1142" s="8" t="s">
        <v>1294</v>
      </c>
      <c r="D1142" s="81">
        <v>1980</v>
      </c>
      <c r="E1142" s="20" t="s">
        <v>1226</v>
      </c>
      <c r="F1142" s="15" t="s">
        <v>103</v>
      </c>
      <c r="H1142" s="82" t="s">
        <v>101</v>
      </c>
      <c r="I1142" s="66"/>
      <c r="J1142" s="67"/>
      <c r="K1142" s="16"/>
      <c r="L1142"/>
      <c r="M1142" s="16"/>
    </row>
    <row r="1143" spans="1:13" ht="12.75">
      <c r="A1143" s="1" t="s">
        <v>65</v>
      </c>
      <c r="B1143" s="80">
        <v>359</v>
      </c>
      <c r="C1143" s="8" t="s">
        <v>1295</v>
      </c>
      <c r="D1143" s="81">
        <v>1986</v>
      </c>
      <c r="E1143" s="20" t="s">
        <v>1226</v>
      </c>
      <c r="F1143" s="15" t="s">
        <v>103</v>
      </c>
      <c r="H1143" s="82" t="s">
        <v>101</v>
      </c>
      <c r="I1143" s="66"/>
      <c r="J1143" s="67"/>
      <c r="K1143" s="16"/>
      <c r="L1143"/>
      <c r="M1143" s="16"/>
    </row>
    <row r="1144" spans="1:13" ht="12.75">
      <c r="A1144" s="1" t="s">
        <v>65</v>
      </c>
      <c r="B1144" s="80">
        <v>363</v>
      </c>
      <c r="C1144" s="8" t="s">
        <v>457</v>
      </c>
      <c r="D1144" s="81">
        <v>1983</v>
      </c>
      <c r="E1144" s="20" t="s">
        <v>1238</v>
      </c>
      <c r="F1144" s="15" t="s">
        <v>105</v>
      </c>
      <c r="H1144" s="82" t="s">
        <v>101</v>
      </c>
      <c r="I1144" s="66"/>
      <c r="J1144" s="67"/>
      <c r="K1144" s="16"/>
      <c r="L1144"/>
      <c r="M1144" s="16"/>
    </row>
    <row r="1145" spans="1:13" ht="12.75">
      <c r="A1145" s="1" t="s">
        <v>65</v>
      </c>
      <c r="B1145" s="80">
        <v>365</v>
      </c>
      <c r="C1145" s="8" t="s">
        <v>1267</v>
      </c>
      <c r="D1145" s="81">
        <v>1984</v>
      </c>
      <c r="E1145" s="20" t="s">
        <v>25</v>
      </c>
      <c r="F1145" s="15" t="s">
        <v>164</v>
      </c>
      <c r="H1145" s="82" t="s">
        <v>101</v>
      </c>
      <c r="I1145" s="66"/>
      <c r="J1145" s="67"/>
      <c r="K1145" s="16"/>
      <c r="L1145"/>
      <c r="M1145" s="16"/>
    </row>
    <row r="1146" spans="1:13" ht="12.75">
      <c r="A1146" s="1" t="s">
        <v>65</v>
      </c>
      <c r="B1146" s="80">
        <v>367</v>
      </c>
      <c r="C1146" s="8" t="s">
        <v>924</v>
      </c>
      <c r="D1146" s="81">
        <v>1983</v>
      </c>
      <c r="E1146" s="20" t="s">
        <v>1198</v>
      </c>
      <c r="F1146" s="15" t="s">
        <v>103</v>
      </c>
      <c r="H1146" s="82" t="s">
        <v>101</v>
      </c>
      <c r="I1146" s="66"/>
      <c r="J1146" s="67"/>
      <c r="K1146" s="16"/>
      <c r="L1146"/>
      <c r="M1146" s="16"/>
    </row>
    <row r="1147" spans="1:13" ht="12.75">
      <c r="A1147" s="1" t="s">
        <v>65</v>
      </c>
      <c r="B1147" s="80">
        <v>370</v>
      </c>
      <c r="C1147" s="8" t="s">
        <v>482</v>
      </c>
      <c r="D1147" s="81">
        <v>1999</v>
      </c>
      <c r="E1147" s="20" t="s">
        <v>1225</v>
      </c>
      <c r="F1147" s="15" t="s">
        <v>126</v>
      </c>
      <c r="H1147" s="82" t="s">
        <v>101</v>
      </c>
      <c r="I1147" s="66"/>
      <c r="J1147" s="67"/>
      <c r="K1147" s="16"/>
      <c r="L1147"/>
      <c r="M1147" s="16"/>
    </row>
    <row r="1148" spans="1:13" ht="12.75">
      <c r="A1148" s="1" t="s">
        <v>65</v>
      </c>
      <c r="B1148" s="80">
        <v>388</v>
      </c>
      <c r="C1148" s="8" t="s">
        <v>998</v>
      </c>
      <c r="D1148" s="81">
        <v>1992</v>
      </c>
      <c r="E1148" s="20" t="s">
        <v>101</v>
      </c>
      <c r="F1148" s="15" t="s">
        <v>1228</v>
      </c>
      <c r="H1148" s="82" t="s">
        <v>101</v>
      </c>
      <c r="I1148" s="66"/>
      <c r="J1148" s="67"/>
      <c r="K1148" s="16"/>
      <c r="L1148"/>
      <c r="M1148" s="16"/>
    </row>
    <row r="1149" spans="1:13" ht="12.75">
      <c r="A1149" s="1" t="s">
        <v>65</v>
      </c>
      <c r="B1149" s="80">
        <v>397</v>
      </c>
      <c r="C1149" s="8" t="s">
        <v>1343</v>
      </c>
      <c r="D1149" s="81">
        <v>1988</v>
      </c>
      <c r="E1149" s="20" t="s">
        <v>101</v>
      </c>
      <c r="F1149" s="15" t="s">
        <v>105</v>
      </c>
      <c r="H1149" s="82" t="s">
        <v>101</v>
      </c>
      <c r="I1149" s="66"/>
      <c r="J1149" s="67"/>
      <c r="K1149" s="16"/>
      <c r="L1149"/>
      <c r="M1149" s="16"/>
    </row>
    <row r="1150" spans="1:13" ht="12.75">
      <c r="A1150" s="1" t="s">
        <v>65</v>
      </c>
      <c r="B1150" s="80">
        <v>443</v>
      </c>
      <c r="C1150" s="8" t="s">
        <v>343</v>
      </c>
      <c r="D1150" s="81">
        <v>1984</v>
      </c>
      <c r="E1150" s="20" t="s">
        <v>101</v>
      </c>
      <c r="F1150" s="15" t="s">
        <v>103</v>
      </c>
      <c r="H1150" s="82" t="s">
        <v>101</v>
      </c>
      <c r="I1150" s="66"/>
      <c r="J1150" s="67"/>
      <c r="K1150" s="16"/>
      <c r="L1150"/>
      <c r="M1150" s="16"/>
    </row>
    <row r="1151" spans="1:13" ht="12.75">
      <c r="A1151" s="1" t="s">
        <v>65</v>
      </c>
      <c r="B1151" s="80">
        <v>453</v>
      </c>
      <c r="C1151" s="8" t="s">
        <v>11</v>
      </c>
      <c r="D1151" s="81">
        <v>1971</v>
      </c>
      <c r="E1151" s="20" t="s">
        <v>101</v>
      </c>
      <c r="F1151" s="15" t="s">
        <v>105</v>
      </c>
      <c r="H1151" s="82" t="s">
        <v>101</v>
      </c>
      <c r="I1151" s="66"/>
      <c r="J1151" s="67"/>
      <c r="K1151" s="16"/>
      <c r="L1151"/>
      <c r="M1151" s="16"/>
    </row>
    <row r="1152" spans="1:13" ht="12.75">
      <c r="A1152" s="1" t="s">
        <v>65</v>
      </c>
      <c r="B1152" s="80">
        <v>495</v>
      </c>
      <c r="C1152" s="8" t="s">
        <v>1018</v>
      </c>
      <c r="D1152" s="81">
        <v>1985</v>
      </c>
      <c r="E1152" s="20" t="s">
        <v>298</v>
      </c>
      <c r="F1152" s="15" t="s">
        <v>103</v>
      </c>
      <c r="H1152" s="82" t="s">
        <v>101</v>
      </c>
      <c r="I1152" s="66"/>
      <c r="J1152" s="67"/>
      <c r="K1152" s="16"/>
      <c r="L1152"/>
      <c r="M1152" s="16"/>
    </row>
    <row r="1153" spans="1:13" ht="12.75">
      <c r="A1153" s="1" t="s">
        <v>65</v>
      </c>
      <c r="B1153" s="80">
        <v>499</v>
      </c>
      <c r="C1153" s="8" t="s">
        <v>1953</v>
      </c>
      <c r="D1153" s="81">
        <v>1973</v>
      </c>
      <c r="E1153" s="20" t="s">
        <v>101</v>
      </c>
      <c r="F1153" s="15" t="s">
        <v>103</v>
      </c>
      <c r="H1153" s="82" t="s">
        <v>101</v>
      </c>
      <c r="I1153" s="66"/>
      <c r="J1153" s="67"/>
      <c r="K1153" s="16"/>
      <c r="L1153"/>
      <c r="M1153" s="16"/>
    </row>
    <row r="1154" spans="1:13" ht="12.75">
      <c r="A1154" s="1" t="s">
        <v>65</v>
      </c>
      <c r="B1154" s="80">
        <v>523</v>
      </c>
      <c r="C1154" s="8" t="s">
        <v>1347</v>
      </c>
      <c r="D1154" s="81">
        <v>1986</v>
      </c>
      <c r="E1154" s="20" t="s">
        <v>1238</v>
      </c>
      <c r="F1154" s="15" t="s">
        <v>103</v>
      </c>
      <c r="H1154" s="82" t="s">
        <v>101</v>
      </c>
      <c r="I1154" s="66"/>
      <c r="J1154" s="67"/>
      <c r="K1154" s="16"/>
      <c r="L1154"/>
      <c r="M1154" s="16"/>
    </row>
    <row r="1155" spans="1:13" ht="12.75">
      <c r="A1155" s="1" t="s">
        <v>65</v>
      </c>
      <c r="B1155" s="80">
        <v>528</v>
      </c>
      <c r="C1155" s="8" t="s">
        <v>1339</v>
      </c>
      <c r="D1155" s="81">
        <v>1991</v>
      </c>
      <c r="E1155" s="20" t="s">
        <v>1226</v>
      </c>
      <c r="F1155" s="15" t="s">
        <v>103</v>
      </c>
      <c r="H1155" s="82" t="s">
        <v>101</v>
      </c>
      <c r="I1155" s="66"/>
      <c r="J1155" s="67"/>
      <c r="K1155" s="16"/>
      <c r="L1155"/>
      <c r="M1155" s="16"/>
    </row>
    <row r="1156" spans="1:13" ht="12.75">
      <c r="A1156" s="1" t="s">
        <v>65</v>
      </c>
      <c r="B1156" s="80">
        <v>536</v>
      </c>
      <c r="C1156" s="8" t="s">
        <v>353</v>
      </c>
      <c r="D1156" s="81">
        <v>1999</v>
      </c>
      <c r="E1156" s="20" t="s">
        <v>101</v>
      </c>
      <c r="F1156" s="15" t="s">
        <v>105</v>
      </c>
      <c r="H1156" s="82" t="s">
        <v>101</v>
      </c>
      <c r="I1156" s="66"/>
      <c r="J1156" s="67"/>
      <c r="K1156" s="16"/>
      <c r="L1156"/>
      <c r="M1156" s="16"/>
    </row>
    <row r="1157" spans="1:13" ht="12.75">
      <c r="A1157" s="1" t="s">
        <v>65</v>
      </c>
      <c r="B1157" s="80">
        <v>537</v>
      </c>
      <c r="C1157" s="8" t="s">
        <v>1433</v>
      </c>
      <c r="D1157" s="81">
        <v>1985</v>
      </c>
      <c r="E1157" s="20" t="s">
        <v>1238</v>
      </c>
      <c r="F1157" s="15" t="s">
        <v>103</v>
      </c>
      <c r="H1157" s="82" t="s">
        <v>101</v>
      </c>
      <c r="I1157" s="66"/>
      <c r="J1157" s="67"/>
      <c r="K1157" s="16"/>
      <c r="L1157"/>
      <c r="M1157" s="16"/>
    </row>
    <row r="1158" spans="1:13" ht="12.75">
      <c r="A1158" s="1" t="s">
        <v>65</v>
      </c>
      <c r="B1158" s="80">
        <v>539</v>
      </c>
      <c r="C1158" s="8" t="s">
        <v>514</v>
      </c>
      <c r="D1158" s="81">
        <v>1983</v>
      </c>
      <c r="E1158" s="20" t="s">
        <v>430</v>
      </c>
      <c r="F1158" s="15" t="s">
        <v>103</v>
      </c>
      <c r="H1158" s="82" t="s">
        <v>101</v>
      </c>
      <c r="I1158" s="66"/>
      <c r="J1158" s="67"/>
      <c r="K1158" s="16"/>
      <c r="L1158"/>
      <c r="M1158" s="16"/>
    </row>
    <row r="1159" spans="1:13" ht="12.75">
      <c r="A1159" s="1" t="s">
        <v>65</v>
      </c>
      <c r="B1159" s="80">
        <v>541</v>
      </c>
      <c r="C1159" s="8" t="s">
        <v>594</v>
      </c>
      <c r="D1159" s="81">
        <v>1976</v>
      </c>
      <c r="E1159" s="20" t="s">
        <v>101</v>
      </c>
      <c r="F1159" s="15" t="s">
        <v>105</v>
      </c>
      <c r="H1159" s="82" t="s">
        <v>101</v>
      </c>
      <c r="I1159" s="66"/>
      <c r="J1159" s="67"/>
      <c r="K1159" s="16"/>
      <c r="L1159"/>
      <c r="M1159" s="16"/>
    </row>
    <row r="1160" spans="1:13" ht="12.75">
      <c r="A1160" s="1" t="s">
        <v>65</v>
      </c>
      <c r="B1160" s="80">
        <v>559</v>
      </c>
      <c r="C1160" s="8" t="s">
        <v>209</v>
      </c>
      <c r="D1160" s="81">
        <v>1979</v>
      </c>
      <c r="E1160" s="20" t="s">
        <v>1182</v>
      </c>
      <c r="F1160" s="15" t="s">
        <v>105</v>
      </c>
      <c r="H1160" s="82" t="s">
        <v>101</v>
      </c>
      <c r="I1160" s="66"/>
      <c r="J1160" s="67"/>
      <c r="K1160" s="16"/>
      <c r="L1160"/>
      <c r="M1160" s="16"/>
    </row>
    <row r="1161" spans="1:13" ht="12.75">
      <c r="A1161" s="1" t="s">
        <v>65</v>
      </c>
      <c r="B1161" s="80">
        <v>566</v>
      </c>
      <c r="C1161" s="8" t="s">
        <v>127</v>
      </c>
      <c r="D1161" s="81">
        <v>1995</v>
      </c>
      <c r="E1161" s="20" t="s">
        <v>25</v>
      </c>
      <c r="F1161" s="15" t="s">
        <v>103</v>
      </c>
      <c r="H1161" s="82" t="s">
        <v>101</v>
      </c>
      <c r="I1161" s="66"/>
      <c r="J1161" s="67"/>
      <c r="K1161" s="16"/>
      <c r="L1161"/>
      <c r="M1161" s="16"/>
    </row>
    <row r="1162" spans="1:13" ht="12.75">
      <c r="A1162" s="1" t="s">
        <v>65</v>
      </c>
      <c r="B1162" s="80">
        <v>572</v>
      </c>
      <c r="C1162" s="8" t="s">
        <v>539</v>
      </c>
      <c r="D1162" s="81">
        <v>1999</v>
      </c>
      <c r="E1162" s="20" t="s">
        <v>1214</v>
      </c>
      <c r="F1162" s="15" t="s">
        <v>481</v>
      </c>
      <c r="H1162" s="82" t="s">
        <v>101</v>
      </c>
      <c r="I1162" s="66"/>
      <c r="J1162" s="67"/>
      <c r="K1162" s="16"/>
      <c r="L1162"/>
      <c r="M1162" s="16"/>
    </row>
    <row r="1163" spans="1:13" ht="12.75">
      <c r="A1163" s="1" t="s">
        <v>65</v>
      </c>
      <c r="B1163" s="80">
        <v>585</v>
      </c>
      <c r="C1163" s="8" t="s">
        <v>200</v>
      </c>
      <c r="D1163" s="81">
        <v>1976</v>
      </c>
      <c r="E1163" s="20" t="s">
        <v>1182</v>
      </c>
      <c r="F1163" s="15" t="s">
        <v>103</v>
      </c>
      <c r="H1163" s="82" t="s">
        <v>101</v>
      </c>
      <c r="I1163" s="66"/>
      <c r="J1163" s="67"/>
      <c r="K1163" s="16"/>
      <c r="L1163"/>
      <c r="M1163" s="16"/>
    </row>
    <row r="1164" spans="1:13" ht="12.75">
      <c r="A1164" s="1" t="s">
        <v>65</v>
      </c>
      <c r="B1164" s="80">
        <v>589</v>
      </c>
      <c r="C1164" s="8" t="s">
        <v>318</v>
      </c>
      <c r="D1164" s="81">
        <v>1969</v>
      </c>
      <c r="E1164" s="20" t="s">
        <v>101</v>
      </c>
      <c r="F1164" s="15" t="s">
        <v>163</v>
      </c>
      <c r="H1164" s="82" t="s">
        <v>101</v>
      </c>
      <c r="I1164" s="66"/>
      <c r="J1164" s="67"/>
      <c r="K1164" s="16"/>
      <c r="L1164"/>
      <c r="M1164" s="16"/>
    </row>
    <row r="1165" spans="1:13" ht="12.75">
      <c r="A1165" s="1" t="s">
        <v>65</v>
      </c>
      <c r="B1165" s="80">
        <v>597</v>
      </c>
      <c r="C1165" s="8" t="s">
        <v>591</v>
      </c>
      <c r="D1165" s="81">
        <v>1984</v>
      </c>
      <c r="E1165" s="20" t="s">
        <v>592</v>
      </c>
      <c r="F1165" s="15" t="s">
        <v>103</v>
      </c>
      <c r="H1165" s="82" t="s">
        <v>101</v>
      </c>
      <c r="I1165" s="66"/>
      <c r="J1165" s="67"/>
      <c r="K1165" s="16"/>
      <c r="L1165"/>
      <c r="M1165" s="16"/>
    </row>
    <row r="1166" spans="1:13" ht="12.75">
      <c r="A1166" s="1" t="s">
        <v>65</v>
      </c>
      <c r="B1166" s="80">
        <v>603</v>
      </c>
      <c r="C1166" s="8" t="s">
        <v>1402</v>
      </c>
      <c r="D1166" s="81">
        <v>1987</v>
      </c>
      <c r="E1166" s="20" t="s">
        <v>40</v>
      </c>
      <c r="F1166" s="15" t="s">
        <v>103</v>
      </c>
      <c r="H1166" s="82" t="s">
        <v>101</v>
      </c>
      <c r="I1166" s="66"/>
      <c r="J1166" s="67"/>
      <c r="K1166" s="16"/>
      <c r="L1166"/>
      <c r="M1166" s="16"/>
    </row>
    <row r="1167" spans="1:13" ht="12.75">
      <c r="A1167" s="1" t="s">
        <v>65</v>
      </c>
      <c r="B1167" s="80">
        <v>626</v>
      </c>
      <c r="C1167" s="8" t="s">
        <v>339</v>
      </c>
      <c r="D1167" s="81">
        <v>1971</v>
      </c>
      <c r="E1167" s="20" t="s">
        <v>101</v>
      </c>
      <c r="F1167" s="15" t="s">
        <v>103</v>
      </c>
      <c r="H1167" s="82" t="s">
        <v>101</v>
      </c>
      <c r="I1167" s="66"/>
      <c r="J1167" s="67"/>
      <c r="K1167" s="16"/>
      <c r="L1167"/>
      <c r="M1167" s="16"/>
    </row>
    <row r="1168" spans="1:13" ht="12.75">
      <c r="A1168" s="1" t="s">
        <v>65</v>
      </c>
      <c r="B1168" s="80">
        <v>653</v>
      </c>
      <c r="C1168" s="8" t="s">
        <v>151</v>
      </c>
      <c r="D1168" s="81">
        <v>1979</v>
      </c>
      <c r="E1168" s="20" t="s">
        <v>1174</v>
      </c>
      <c r="F1168" s="15" t="s">
        <v>116</v>
      </c>
      <c r="H1168" s="82" t="s">
        <v>101</v>
      </c>
      <c r="I1168" s="66"/>
      <c r="J1168" s="67"/>
      <c r="K1168" s="16"/>
      <c r="L1168"/>
      <c r="M1168" s="16"/>
    </row>
    <row r="1169" spans="1:13" ht="12.75">
      <c r="A1169" s="1" t="s">
        <v>65</v>
      </c>
      <c r="B1169" s="80">
        <v>668</v>
      </c>
      <c r="C1169" s="8" t="s">
        <v>1292</v>
      </c>
      <c r="D1169" s="81">
        <v>1999</v>
      </c>
      <c r="E1169" s="20" t="s">
        <v>1220</v>
      </c>
      <c r="F1169" s="15" t="s">
        <v>53</v>
      </c>
      <c r="H1169" s="82" t="s">
        <v>101</v>
      </c>
      <c r="I1169" s="66"/>
      <c r="J1169" s="67"/>
      <c r="K1169" s="16"/>
      <c r="L1169"/>
      <c r="M1169" s="16"/>
    </row>
    <row r="1170" spans="1:13" ht="12.75">
      <c r="A1170" s="1" t="s">
        <v>65</v>
      </c>
      <c r="B1170" s="80">
        <v>670</v>
      </c>
      <c r="C1170" s="8" t="s">
        <v>140</v>
      </c>
      <c r="D1170" s="81">
        <v>1971</v>
      </c>
      <c r="E1170" s="20" t="s">
        <v>101</v>
      </c>
      <c r="F1170" s="15" t="s">
        <v>103</v>
      </c>
      <c r="H1170" s="82" t="s">
        <v>101</v>
      </c>
      <c r="I1170" s="66"/>
      <c r="J1170" s="67"/>
      <c r="K1170" s="16"/>
      <c r="L1170"/>
      <c r="M1170" s="16"/>
    </row>
    <row r="1171" spans="1:13" ht="12.75">
      <c r="A1171" s="1" t="s">
        <v>65</v>
      </c>
      <c r="B1171" s="80">
        <v>672</v>
      </c>
      <c r="C1171" s="8" t="s">
        <v>50</v>
      </c>
      <c r="D1171" s="81">
        <v>1980</v>
      </c>
      <c r="E1171" s="20" t="s">
        <v>29</v>
      </c>
      <c r="F1171" s="15" t="s">
        <v>103</v>
      </c>
      <c r="H1171" s="82" t="s">
        <v>101</v>
      </c>
      <c r="I1171" s="66"/>
      <c r="J1171" s="67"/>
      <c r="K1171" s="16"/>
      <c r="L1171"/>
      <c r="M1171" s="16"/>
    </row>
    <row r="1172" spans="1:13" ht="12.75">
      <c r="A1172" s="1" t="s">
        <v>65</v>
      </c>
      <c r="B1172" s="80">
        <v>677</v>
      </c>
      <c r="C1172" s="8" t="s">
        <v>48</v>
      </c>
      <c r="D1172" s="81">
        <v>1982</v>
      </c>
      <c r="E1172" s="20" t="s">
        <v>101</v>
      </c>
      <c r="F1172" s="15" t="s">
        <v>103</v>
      </c>
      <c r="H1172" s="82" t="s">
        <v>101</v>
      </c>
      <c r="I1172" s="66"/>
      <c r="J1172" s="67"/>
      <c r="K1172" s="16"/>
      <c r="L1172"/>
      <c r="M1172" s="16"/>
    </row>
    <row r="1173" spans="1:13" ht="12.75">
      <c r="A1173" s="1" t="s">
        <v>65</v>
      </c>
      <c r="B1173" s="80">
        <v>682</v>
      </c>
      <c r="C1173" s="8" t="s">
        <v>100</v>
      </c>
      <c r="D1173" s="81">
        <v>1978</v>
      </c>
      <c r="E1173" s="20" t="s">
        <v>1239</v>
      </c>
      <c r="F1173" s="15" t="s">
        <v>105</v>
      </c>
      <c r="H1173" s="82" t="s">
        <v>101</v>
      </c>
      <c r="I1173" s="66"/>
      <c r="J1173" s="67"/>
      <c r="K1173" s="16"/>
      <c r="L1173"/>
      <c r="M1173" s="16"/>
    </row>
    <row r="1174" spans="1:13" ht="12.75">
      <c r="A1174" s="1" t="s">
        <v>65</v>
      </c>
      <c r="B1174" s="80">
        <v>693</v>
      </c>
      <c r="C1174" s="8" t="s">
        <v>1360</v>
      </c>
      <c r="D1174" s="81">
        <v>1989</v>
      </c>
      <c r="E1174" s="20" t="s">
        <v>1238</v>
      </c>
      <c r="F1174" s="15" t="s">
        <v>103</v>
      </c>
      <c r="H1174" s="82" t="s">
        <v>101</v>
      </c>
      <c r="I1174" s="66"/>
      <c r="J1174" s="67"/>
      <c r="K1174" s="16"/>
      <c r="L1174"/>
      <c r="M1174" s="16"/>
    </row>
    <row r="1175" spans="1:13" ht="12.75">
      <c r="A1175" s="1" t="s">
        <v>65</v>
      </c>
      <c r="B1175" s="80">
        <v>696</v>
      </c>
      <c r="C1175" s="8" t="s">
        <v>338</v>
      </c>
      <c r="D1175" s="81">
        <v>1988</v>
      </c>
      <c r="E1175" s="20" t="s">
        <v>430</v>
      </c>
      <c r="F1175" s="15" t="s">
        <v>109</v>
      </c>
      <c r="H1175" s="82" t="s">
        <v>101</v>
      </c>
      <c r="I1175" s="66"/>
      <c r="J1175" s="67"/>
      <c r="K1175" s="16"/>
      <c r="L1175"/>
      <c r="M1175" s="16"/>
    </row>
    <row r="1176" spans="1:13" ht="12.75">
      <c r="A1176" s="1" t="s">
        <v>65</v>
      </c>
      <c r="B1176" s="80">
        <v>701</v>
      </c>
      <c r="C1176" s="8" t="s">
        <v>245</v>
      </c>
      <c r="D1176" s="81">
        <v>1969</v>
      </c>
      <c r="E1176" s="20" t="s">
        <v>25</v>
      </c>
      <c r="F1176" s="15" t="s">
        <v>103</v>
      </c>
      <c r="H1176" s="82" t="s">
        <v>101</v>
      </c>
      <c r="I1176" s="66"/>
      <c r="J1176" s="67"/>
      <c r="K1176" s="16"/>
      <c r="L1176"/>
      <c r="M1176" s="16"/>
    </row>
    <row r="1177" spans="1:13" ht="12.75">
      <c r="A1177" s="1" t="s">
        <v>65</v>
      </c>
      <c r="B1177" s="80">
        <v>705</v>
      </c>
      <c r="C1177" s="8" t="s">
        <v>1945</v>
      </c>
      <c r="D1177" s="81">
        <v>1986</v>
      </c>
      <c r="E1177" s="20" t="s">
        <v>101</v>
      </c>
      <c r="F1177" s="15" t="s">
        <v>111</v>
      </c>
      <c r="H1177" s="82" t="s">
        <v>101</v>
      </c>
      <c r="I1177" s="66"/>
      <c r="J1177" s="67"/>
      <c r="K1177" s="16"/>
      <c r="L1177"/>
      <c r="M1177" s="16"/>
    </row>
    <row r="1178" spans="1:13" ht="12.75">
      <c r="A1178" s="1" t="s">
        <v>65</v>
      </c>
      <c r="B1178" s="80">
        <v>706</v>
      </c>
      <c r="C1178" s="8" t="s">
        <v>556</v>
      </c>
      <c r="D1178" s="81">
        <v>1972</v>
      </c>
      <c r="E1178" s="20" t="s">
        <v>1174</v>
      </c>
      <c r="F1178" s="15" t="s">
        <v>103</v>
      </c>
      <c r="H1178" s="82" t="s">
        <v>101</v>
      </c>
      <c r="I1178" s="66"/>
      <c r="J1178" s="67"/>
      <c r="K1178" s="16"/>
      <c r="L1178"/>
      <c r="M1178" s="16"/>
    </row>
    <row r="1179" spans="1:13" ht="12.75">
      <c r="A1179" s="1" t="s">
        <v>65</v>
      </c>
      <c r="B1179" s="80">
        <v>707</v>
      </c>
      <c r="C1179" s="8" t="s">
        <v>1120</v>
      </c>
      <c r="D1179" s="81">
        <v>1971</v>
      </c>
      <c r="E1179" s="20" t="s">
        <v>29</v>
      </c>
      <c r="F1179" s="15" t="s">
        <v>103</v>
      </c>
      <c r="H1179" s="82" t="s">
        <v>101</v>
      </c>
      <c r="I1179" s="66"/>
      <c r="J1179" s="67"/>
      <c r="K1179" s="16"/>
      <c r="L1179"/>
      <c r="M1179" s="16"/>
    </row>
    <row r="1180" spans="1:13" ht="12.75">
      <c r="A1180" s="1" t="s">
        <v>65</v>
      </c>
      <c r="B1180" s="80">
        <v>712</v>
      </c>
      <c r="C1180" s="8" t="s">
        <v>1426</v>
      </c>
      <c r="D1180" s="81">
        <v>1971</v>
      </c>
      <c r="E1180" s="20" t="s">
        <v>1427</v>
      </c>
      <c r="F1180" s="15" t="s">
        <v>1428</v>
      </c>
      <c r="H1180" s="82" t="s">
        <v>101</v>
      </c>
      <c r="I1180" s="66"/>
      <c r="J1180" s="67"/>
      <c r="K1180" s="16"/>
      <c r="L1180"/>
      <c r="M1180" s="16"/>
    </row>
    <row r="1181" spans="1:13" ht="12.75">
      <c r="A1181" s="1" t="s">
        <v>65</v>
      </c>
      <c r="B1181" s="80">
        <v>713</v>
      </c>
      <c r="C1181" s="8" t="s">
        <v>1358</v>
      </c>
      <c r="D1181" s="81">
        <v>1983</v>
      </c>
      <c r="E1181" s="20" t="s">
        <v>101</v>
      </c>
      <c r="F1181" s="15" t="s">
        <v>105</v>
      </c>
      <c r="H1181" s="82" t="s">
        <v>101</v>
      </c>
      <c r="I1181" s="66"/>
      <c r="J1181" s="67"/>
      <c r="K1181" s="16"/>
      <c r="L1181"/>
      <c r="M1181" s="16"/>
    </row>
    <row r="1182" spans="1:13" ht="12.75">
      <c r="A1182" s="1" t="s">
        <v>65</v>
      </c>
      <c r="B1182" s="80">
        <v>720</v>
      </c>
      <c r="C1182" s="8" t="s">
        <v>1332</v>
      </c>
      <c r="D1182" s="81">
        <v>1977</v>
      </c>
      <c r="E1182" s="20" t="s">
        <v>123</v>
      </c>
      <c r="F1182" s="15" t="s">
        <v>103</v>
      </c>
      <c r="H1182" s="82" t="s">
        <v>101</v>
      </c>
      <c r="I1182" s="66"/>
      <c r="J1182" s="67"/>
      <c r="K1182" s="16"/>
      <c r="L1182"/>
      <c r="M1182" s="16"/>
    </row>
    <row r="1183" spans="1:13" ht="12.75">
      <c r="A1183" s="1" t="s">
        <v>65</v>
      </c>
      <c r="B1183" s="80">
        <v>723</v>
      </c>
      <c r="C1183" s="8" t="s">
        <v>1314</v>
      </c>
      <c r="D1183" s="81">
        <v>1990</v>
      </c>
      <c r="E1183" s="20" t="s">
        <v>101</v>
      </c>
      <c r="F1183" s="15" t="s">
        <v>24</v>
      </c>
      <c r="H1183" s="82" t="s">
        <v>101</v>
      </c>
      <c r="I1183" s="66"/>
      <c r="J1183" s="67"/>
      <c r="K1183" s="16"/>
      <c r="L1183"/>
      <c r="M1183" s="16"/>
    </row>
    <row r="1184" spans="1:13" ht="12.75">
      <c r="A1184" s="1" t="s">
        <v>65</v>
      </c>
      <c r="B1184" s="80">
        <v>726</v>
      </c>
      <c r="C1184" s="8" t="s">
        <v>349</v>
      </c>
      <c r="D1184" s="81">
        <v>1981</v>
      </c>
      <c r="E1184" s="20" t="s">
        <v>1213</v>
      </c>
      <c r="F1184" s="15" t="s">
        <v>103</v>
      </c>
      <c r="H1184" s="82" t="s">
        <v>101</v>
      </c>
      <c r="I1184" s="66"/>
      <c r="J1184" s="67"/>
      <c r="K1184" s="16"/>
      <c r="L1184"/>
      <c r="M1184" s="16"/>
    </row>
    <row r="1185" spans="1:13" ht="12.75">
      <c r="A1185" s="1" t="s">
        <v>65</v>
      </c>
      <c r="B1185" s="80">
        <v>736</v>
      </c>
      <c r="C1185" s="8" t="s">
        <v>600</v>
      </c>
      <c r="D1185" s="81">
        <v>1983</v>
      </c>
      <c r="E1185" s="20" t="s">
        <v>1174</v>
      </c>
      <c r="F1185" s="15" t="s">
        <v>103</v>
      </c>
      <c r="H1185" s="82" t="s">
        <v>101</v>
      </c>
      <c r="I1185" s="66"/>
      <c r="J1185" s="67"/>
      <c r="K1185" s="16"/>
      <c r="L1185"/>
      <c r="M1185" s="16"/>
    </row>
    <row r="1186" spans="1:13" ht="12.75">
      <c r="A1186" s="1" t="s">
        <v>65</v>
      </c>
      <c r="B1186" s="80">
        <v>743</v>
      </c>
      <c r="C1186" s="8" t="s">
        <v>1387</v>
      </c>
      <c r="D1186" s="81">
        <v>1981</v>
      </c>
      <c r="E1186" s="20" t="s">
        <v>101</v>
      </c>
      <c r="F1186" s="15" t="s">
        <v>103</v>
      </c>
      <c r="H1186" s="82" t="s">
        <v>101</v>
      </c>
      <c r="I1186" s="66"/>
      <c r="J1186" s="67"/>
      <c r="K1186" s="16"/>
      <c r="L1186"/>
      <c r="M1186" s="16"/>
    </row>
    <row r="1187" spans="1:13" ht="12.75">
      <c r="A1187" s="1" t="s">
        <v>65</v>
      </c>
      <c r="B1187" s="80">
        <v>744</v>
      </c>
      <c r="C1187" s="8" t="s">
        <v>1362</v>
      </c>
      <c r="D1187" s="81">
        <v>1966</v>
      </c>
      <c r="E1187" s="20" t="s">
        <v>101</v>
      </c>
      <c r="F1187" s="15" t="s">
        <v>103</v>
      </c>
      <c r="H1187" s="82" t="s">
        <v>101</v>
      </c>
      <c r="I1187" s="66"/>
      <c r="J1187" s="67"/>
      <c r="K1187" s="16"/>
      <c r="L1187"/>
      <c r="M1187" s="16"/>
    </row>
    <row r="1188" spans="1:13" ht="12.75">
      <c r="A1188" s="1" t="s">
        <v>65</v>
      </c>
      <c r="B1188" s="80">
        <v>746</v>
      </c>
      <c r="C1188" s="8" t="s">
        <v>1395</v>
      </c>
      <c r="D1188" s="81">
        <v>1992</v>
      </c>
      <c r="E1188" s="20" t="s">
        <v>1238</v>
      </c>
      <c r="F1188" s="15" t="s">
        <v>103</v>
      </c>
      <c r="H1188" s="82" t="s">
        <v>101</v>
      </c>
      <c r="I1188" s="66"/>
      <c r="J1188" s="67"/>
      <c r="K1188" s="16"/>
      <c r="L1188"/>
      <c r="M1188" s="16"/>
    </row>
    <row r="1189" spans="1:13" ht="12.75">
      <c r="A1189" s="1" t="s">
        <v>65</v>
      </c>
      <c r="B1189" s="80">
        <v>748</v>
      </c>
      <c r="C1189" s="8" t="s">
        <v>1108</v>
      </c>
      <c r="D1189" s="81">
        <v>1985</v>
      </c>
      <c r="E1189" s="20" t="s">
        <v>29</v>
      </c>
      <c r="F1189" s="15" t="s">
        <v>103</v>
      </c>
      <c r="H1189" s="82" t="s">
        <v>101</v>
      </c>
      <c r="I1189" s="66"/>
      <c r="J1189" s="67"/>
      <c r="K1189" s="16"/>
      <c r="L1189"/>
      <c r="M1189" s="16"/>
    </row>
    <row r="1190" spans="1:13" ht="12.75">
      <c r="A1190" s="1" t="s">
        <v>65</v>
      </c>
      <c r="B1190" s="80">
        <v>757</v>
      </c>
      <c r="C1190" s="8" t="s">
        <v>183</v>
      </c>
      <c r="D1190" s="81">
        <v>1982</v>
      </c>
      <c r="E1190" s="20" t="s">
        <v>430</v>
      </c>
      <c r="F1190" s="15" t="s">
        <v>105</v>
      </c>
      <c r="H1190" s="82" t="s">
        <v>101</v>
      </c>
      <c r="I1190" s="66"/>
      <c r="J1190" s="67"/>
      <c r="K1190" s="16"/>
      <c r="L1190"/>
      <c r="M1190" s="16"/>
    </row>
    <row r="1191" spans="1:13" ht="12.75">
      <c r="A1191" s="1" t="s">
        <v>65</v>
      </c>
      <c r="B1191" s="80">
        <v>764</v>
      </c>
      <c r="C1191" s="8" t="s">
        <v>1388</v>
      </c>
      <c r="D1191" s="81">
        <v>1977</v>
      </c>
      <c r="E1191" s="20" t="s">
        <v>101</v>
      </c>
      <c r="F1191" s="15" t="s">
        <v>103</v>
      </c>
      <c r="H1191" s="82" t="s">
        <v>101</v>
      </c>
      <c r="I1191" s="66"/>
      <c r="J1191" s="67"/>
      <c r="K1191" s="16"/>
      <c r="L1191"/>
      <c r="M1191" s="16"/>
    </row>
    <row r="1192" spans="1:13" ht="12.75">
      <c r="A1192" s="1" t="s">
        <v>65</v>
      </c>
      <c r="B1192" s="80">
        <v>773</v>
      </c>
      <c r="C1192" s="8" t="s">
        <v>1407</v>
      </c>
      <c r="D1192" s="81">
        <v>1986</v>
      </c>
      <c r="E1192" s="20" t="s">
        <v>1408</v>
      </c>
      <c r="F1192" s="15" t="s">
        <v>103</v>
      </c>
      <c r="H1192" s="82" t="s">
        <v>101</v>
      </c>
      <c r="I1192" s="66"/>
      <c r="J1192" s="67"/>
      <c r="K1192" s="16"/>
      <c r="L1192"/>
      <c r="M1192" s="16"/>
    </row>
    <row r="1193" spans="1:13" ht="12.75">
      <c r="A1193" s="1" t="s">
        <v>65</v>
      </c>
      <c r="B1193" s="80">
        <v>782</v>
      </c>
      <c r="C1193" s="8" t="s">
        <v>1409</v>
      </c>
      <c r="D1193" s="81">
        <v>1990</v>
      </c>
      <c r="E1193" s="20" t="s">
        <v>1226</v>
      </c>
      <c r="F1193" s="15" t="s">
        <v>103</v>
      </c>
      <c r="H1193" s="82" t="s">
        <v>101</v>
      </c>
      <c r="I1193" s="66"/>
      <c r="J1193" s="67"/>
      <c r="K1193" s="16"/>
      <c r="L1193"/>
      <c r="M1193" s="16"/>
    </row>
    <row r="1195" spans="2:11" ht="18">
      <c r="B1195" s="58" t="s">
        <v>633</v>
      </c>
      <c r="H1195" s="18"/>
      <c r="I1195" s="27"/>
      <c r="J1195" s="17"/>
      <c r="K1195" s="17"/>
    </row>
    <row r="1196" spans="8:11" ht="12.75">
      <c r="H1196" s="18"/>
      <c r="I1196" s="27"/>
      <c r="J1196" s="17"/>
      <c r="K1196" s="17"/>
    </row>
    <row r="1197" spans="1:12" ht="15">
      <c r="A1197" s="29" t="s">
        <v>66</v>
      </c>
      <c r="B1197" s="29" t="s">
        <v>67</v>
      </c>
      <c r="C1197" s="29" t="s">
        <v>74</v>
      </c>
      <c r="D1197" s="29" t="s">
        <v>75</v>
      </c>
      <c r="E1197" s="29" t="s">
        <v>73</v>
      </c>
      <c r="F1197" s="29" t="s">
        <v>68</v>
      </c>
      <c r="G1197" s="29" t="s">
        <v>615</v>
      </c>
      <c r="H1197" s="29" t="s">
        <v>616</v>
      </c>
      <c r="I1197" s="29" t="s">
        <v>69</v>
      </c>
      <c r="J1197" s="29" t="s">
        <v>617</v>
      </c>
      <c r="K1197" s="17"/>
      <c r="L1197" s="16"/>
    </row>
    <row r="1198" spans="1:12" ht="12.75">
      <c r="A1198" s="1">
        <v>1</v>
      </c>
      <c r="B1198" s="2">
        <v>992</v>
      </c>
      <c r="C1198" s="16" t="s">
        <v>2280</v>
      </c>
      <c r="D1198" s="83">
        <v>2000</v>
      </c>
      <c r="E1198" s="20" t="s">
        <v>2244</v>
      </c>
      <c r="F1198" s="15" t="s">
        <v>116</v>
      </c>
      <c r="G1198" s="15">
        <v>1</v>
      </c>
      <c r="H1198" s="4">
        <v>0.04143796296296296</v>
      </c>
      <c r="I1198" s="66">
        <v>0</v>
      </c>
      <c r="J1198" s="67">
        <v>25.2385314950953</v>
      </c>
      <c r="K1198" s="67"/>
      <c r="L1198" s="16"/>
    </row>
    <row r="1199" spans="1:12" ht="12.75">
      <c r="A1199" s="1">
        <v>2</v>
      </c>
      <c r="B1199" s="2">
        <v>994</v>
      </c>
      <c r="C1199" s="16" t="s">
        <v>2281</v>
      </c>
      <c r="D1199" s="83">
        <v>2001</v>
      </c>
      <c r="E1199" s="20" t="s">
        <v>2244</v>
      </c>
      <c r="F1199" s="15" t="s">
        <v>116</v>
      </c>
      <c r="G1199" s="15">
        <v>1</v>
      </c>
      <c r="H1199" s="4">
        <v>0.04179537037037037</v>
      </c>
      <c r="I1199" s="66">
        <v>0.00035740740740741045</v>
      </c>
      <c r="J1199" s="67">
        <v>25.022707636411972</v>
      </c>
      <c r="K1199" s="17"/>
      <c r="L1199" s="16"/>
    </row>
    <row r="1200" spans="1:12" ht="12.75">
      <c r="A1200" s="1">
        <v>3</v>
      </c>
      <c r="B1200" s="2">
        <v>995</v>
      </c>
      <c r="C1200" s="16" t="s">
        <v>2282</v>
      </c>
      <c r="D1200" s="83">
        <v>1981</v>
      </c>
      <c r="E1200" s="20" t="s">
        <v>101</v>
      </c>
      <c r="F1200" s="15" t="s">
        <v>103</v>
      </c>
      <c r="G1200" s="15">
        <v>1</v>
      </c>
      <c r="H1200" s="4">
        <v>0.04349780092592592</v>
      </c>
      <c r="I1200" s="66">
        <v>0.0020598379629629612</v>
      </c>
      <c r="J1200" s="67">
        <v>24.043361068168092</v>
      </c>
      <c r="K1200" s="17"/>
      <c r="L1200" s="16"/>
    </row>
    <row r="1201" spans="1:12" ht="12.75">
      <c r="A1201" s="1">
        <v>4</v>
      </c>
      <c r="B1201" s="2">
        <v>1034</v>
      </c>
      <c r="C1201" s="16" t="s">
        <v>2283</v>
      </c>
      <c r="D1201" s="83">
        <v>2001</v>
      </c>
      <c r="E1201" s="20" t="s">
        <v>2244</v>
      </c>
      <c r="F1201" s="15" t="s">
        <v>116</v>
      </c>
      <c r="G1201" s="15">
        <v>1</v>
      </c>
      <c r="H1201" s="4">
        <v>0.04440682870370371</v>
      </c>
      <c r="I1201" s="66">
        <v>0.0029688657407407476</v>
      </c>
      <c r="J1201" s="67">
        <v>23.55118264155861</v>
      </c>
      <c r="K1201" s="17"/>
      <c r="L1201" s="16"/>
    </row>
    <row r="1202" spans="1:12" ht="12.75">
      <c r="A1202" s="1">
        <v>5</v>
      </c>
      <c r="B1202" s="2">
        <v>817</v>
      </c>
      <c r="C1202" s="16" t="s">
        <v>1415</v>
      </c>
      <c r="D1202" s="83">
        <v>1985</v>
      </c>
      <c r="E1202" s="20" t="s">
        <v>119</v>
      </c>
      <c r="F1202" s="15" t="s">
        <v>103</v>
      </c>
      <c r="G1202" s="15">
        <v>1</v>
      </c>
      <c r="H1202" s="4">
        <v>0.04641516203703704</v>
      </c>
      <c r="I1202" s="66">
        <v>0.004977199074074082</v>
      </c>
      <c r="J1202" s="67">
        <v>22.532148708191716</v>
      </c>
      <c r="K1202" s="17"/>
      <c r="L1202" s="16"/>
    </row>
    <row r="1203" spans="1:12" ht="12.75">
      <c r="A1203" s="1">
        <v>6</v>
      </c>
      <c r="B1203" s="2">
        <v>848</v>
      </c>
      <c r="C1203" s="16" t="s">
        <v>1023</v>
      </c>
      <c r="D1203" s="83">
        <v>1983</v>
      </c>
      <c r="E1203" s="20" t="s">
        <v>101</v>
      </c>
      <c r="F1203" s="15" t="s">
        <v>103</v>
      </c>
      <c r="G1203" s="15">
        <v>1</v>
      </c>
      <c r="H1203" s="4">
        <v>0.04730069444444444</v>
      </c>
      <c r="I1203" s="66">
        <v>0.005862731481481476</v>
      </c>
      <c r="J1203" s="67">
        <v>22.110316679635314</v>
      </c>
      <c r="K1203" s="17"/>
      <c r="L1203" s="16"/>
    </row>
    <row r="1204" spans="1:12" ht="12.75">
      <c r="A1204" s="1">
        <v>7</v>
      </c>
      <c r="B1204" s="2">
        <v>833</v>
      </c>
      <c r="C1204" s="16" t="s">
        <v>348</v>
      </c>
      <c r="D1204" s="83">
        <v>1980</v>
      </c>
      <c r="E1204" s="20" t="s">
        <v>101</v>
      </c>
      <c r="F1204" s="15" t="s">
        <v>111</v>
      </c>
      <c r="G1204" s="15">
        <v>1</v>
      </c>
      <c r="H1204" s="4">
        <v>0.04743206018518518</v>
      </c>
      <c r="I1204" s="66">
        <v>0.005994097222222217</v>
      </c>
      <c r="J1204" s="67">
        <v>22.04908092227431</v>
      </c>
      <c r="K1204" s="17"/>
      <c r="L1204" s="16"/>
    </row>
    <row r="1205" spans="1:12" ht="12.75">
      <c r="A1205" s="1">
        <v>8</v>
      </c>
      <c r="B1205" s="2">
        <v>846</v>
      </c>
      <c r="C1205" s="16" t="s">
        <v>1958</v>
      </c>
      <c r="D1205" s="83">
        <v>1986</v>
      </c>
      <c r="E1205" s="20" t="s">
        <v>1174</v>
      </c>
      <c r="F1205" s="15" t="s">
        <v>103</v>
      </c>
      <c r="G1205" s="15">
        <v>1</v>
      </c>
      <c r="H1205" s="4">
        <v>0.047615162037037036</v>
      </c>
      <c r="I1205" s="66">
        <v>0.0061771990740740745</v>
      </c>
      <c r="J1205" s="67">
        <v>21.964292225233656</v>
      </c>
      <c r="K1205" s="17"/>
      <c r="L1205" s="16"/>
    </row>
    <row r="1206" spans="1:12" ht="12.75">
      <c r="A1206" s="1">
        <v>9</v>
      </c>
      <c r="B1206" s="2">
        <v>806</v>
      </c>
      <c r="C1206" s="16" t="s">
        <v>1020</v>
      </c>
      <c r="D1206" s="83">
        <v>1977</v>
      </c>
      <c r="E1206" s="20" t="s">
        <v>101</v>
      </c>
      <c r="F1206" s="15" t="s">
        <v>111</v>
      </c>
      <c r="G1206" s="15">
        <v>1</v>
      </c>
      <c r="H1206" s="4">
        <v>0.04772986111111111</v>
      </c>
      <c r="I1206" s="66">
        <v>0.006291898148148151</v>
      </c>
      <c r="J1206" s="67">
        <v>21.911510090061252</v>
      </c>
      <c r="K1206" s="17"/>
      <c r="L1206" s="16"/>
    </row>
    <row r="1207" spans="1:12" ht="12.75">
      <c r="A1207" s="1">
        <v>10</v>
      </c>
      <c r="B1207" s="2">
        <v>809</v>
      </c>
      <c r="C1207" s="16" t="s">
        <v>1019</v>
      </c>
      <c r="D1207" s="83">
        <v>1983</v>
      </c>
      <c r="E1207" s="20" t="s">
        <v>1424</v>
      </c>
      <c r="F1207" s="15" t="s">
        <v>107</v>
      </c>
      <c r="G1207" s="15">
        <v>1</v>
      </c>
      <c r="H1207" s="4">
        <v>0.048236458333333336</v>
      </c>
      <c r="I1207" s="66">
        <v>0.006798495370370375</v>
      </c>
      <c r="J1207" s="67">
        <v>21.681387263264735</v>
      </c>
      <c r="K1207" s="17"/>
      <c r="L1207" s="16"/>
    </row>
    <row r="1208" spans="1:12" ht="12.75">
      <c r="A1208" s="1">
        <v>11</v>
      </c>
      <c r="B1208" s="2">
        <v>822</v>
      </c>
      <c r="C1208" s="16" t="s">
        <v>296</v>
      </c>
      <c r="D1208" s="83">
        <v>1962</v>
      </c>
      <c r="E1208" s="20" t="s">
        <v>1214</v>
      </c>
      <c r="F1208" s="15" t="s">
        <v>198</v>
      </c>
      <c r="G1208" s="15">
        <v>1</v>
      </c>
      <c r="H1208" s="4">
        <v>0.048320833333333334</v>
      </c>
      <c r="I1208" s="66">
        <v>0.0068828703703703725</v>
      </c>
      <c r="J1208" s="67">
        <v>21.643528498749678</v>
      </c>
      <c r="K1208" s="17"/>
      <c r="L1208" s="16"/>
    </row>
    <row r="1209" spans="1:12" ht="12.75">
      <c r="A1209" s="1">
        <v>12</v>
      </c>
      <c r="B1209" s="2">
        <v>1033</v>
      </c>
      <c r="C1209" s="16" t="s">
        <v>2284</v>
      </c>
      <c r="D1209" s="83">
        <v>2001</v>
      </c>
      <c r="E1209" s="20" t="s">
        <v>2244</v>
      </c>
      <c r="F1209" s="15" t="s">
        <v>116</v>
      </c>
      <c r="G1209" s="15">
        <v>1</v>
      </c>
      <c r="H1209" s="4">
        <v>0.04849050925925926</v>
      </c>
      <c r="I1209" s="66">
        <v>0.0070525462962963</v>
      </c>
      <c r="J1209" s="67">
        <v>21.567794385117363</v>
      </c>
      <c r="K1209" s="17"/>
      <c r="L1209" s="16"/>
    </row>
    <row r="1210" spans="1:12" ht="12.75">
      <c r="A1210" s="1">
        <v>13</v>
      </c>
      <c r="B1210" s="2">
        <v>818</v>
      </c>
      <c r="C1210" s="16" t="s">
        <v>157</v>
      </c>
      <c r="D1210" s="83">
        <v>1980</v>
      </c>
      <c r="E1210" s="20" t="s">
        <v>119</v>
      </c>
      <c r="F1210" s="15" t="s">
        <v>103</v>
      </c>
      <c r="G1210" s="15">
        <v>1</v>
      </c>
      <c r="H1210" s="4">
        <v>0.04860520833333334</v>
      </c>
      <c r="I1210" s="66">
        <v>0.007167245370370376</v>
      </c>
      <c r="J1210" s="67">
        <v>21.51689848052978</v>
      </c>
      <c r="K1210" s="17"/>
      <c r="L1210" s="16"/>
    </row>
    <row r="1211" spans="1:12" ht="12.75">
      <c r="A1211" s="1">
        <v>14</v>
      </c>
      <c r="B1211" s="2">
        <v>823</v>
      </c>
      <c r="C1211" s="16" t="s">
        <v>1955</v>
      </c>
      <c r="D1211" s="83">
        <v>1985</v>
      </c>
      <c r="E1211" s="20" t="s">
        <v>1456</v>
      </c>
      <c r="F1211" s="15" t="s">
        <v>107</v>
      </c>
      <c r="G1211" s="15">
        <v>1</v>
      </c>
      <c r="H1211" s="4">
        <v>0.04871539351851852</v>
      </c>
      <c r="I1211" s="66">
        <v>0.007277430555555561</v>
      </c>
      <c r="J1211" s="67">
        <v>21.468231246777748</v>
      </c>
      <c r="K1211" s="17"/>
      <c r="L1211" s="16"/>
    </row>
    <row r="1212" spans="1:12" ht="12.75">
      <c r="A1212" s="1">
        <v>15</v>
      </c>
      <c r="B1212" s="2">
        <v>1077</v>
      </c>
      <c r="C1212" s="16" t="s">
        <v>2285</v>
      </c>
      <c r="D1212" s="83">
        <v>1985</v>
      </c>
      <c r="E1212" s="20" t="s">
        <v>101</v>
      </c>
      <c r="F1212" s="15" t="s">
        <v>107</v>
      </c>
      <c r="G1212" s="15">
        <v>1</v>
      </c>
      <c r="H1212" s="4">
        <v>0.04957337962962963</v>
      </c>
      <c r="I1212" s="66">
        <v>0.008135416666666666</v>
      </c>
      <c r="J1212" s="67">
        <v>21.09667206768866</v>
      </c>
      <c r="K1212" s="17"/>
      <c r="L1212" s="16"/>
    </row>
    <row r="1213" spans="1:12" ht="12.75">
      <c r="A1213" s="1">
        <v>16</v>
      </c>
      <c r="B1213" s="2">
        <v>808</v>
      </c>
      <c r="C1213" s="16" t="s">
        <v>1414</v>
      </c>
      <c r="D1213" s="83">
        <v>1947</v>
      </c>
      <c r="E1213" s="20" t="s">
        <v>101</v>
      </c>
      <c r="F1213" s="15" t="s">
        <v>164</v>
      </c>
      <c r="G1213" s="15">
        <v>1</v>
      </c>
      <c r="H1213" s="4">
        <v>0.049599884259259264</v>
      </c>
      <c r="I1213" s="66">
        <v>0.008161921296296303</v>
      </c>
      <c r="J1213" s="67">
        <v>21.085398664778097</v>
      </c>
      <c r="K1213" s="17"/>
      <c r="L1213" s="16"/>
    </row>
    <row r="1214" spans="1:12" ht="12.75">
      <c r="A1214" s="1">
        <v>17</v>
      </c>
      <c r="B1214" s="2">
        <v>837</v>
      </c>
      <c r="C1214" s="16" t="s">
        <v>1022</v>
      </c>
      <c r="D1214" s="83">
        <v>1987</v>
      </c>
      <c r="E1214" s="20" t="s">
        <v>1225</v>
      </c>
      <c r="F1214" s="15" t="s">
        <v>1005</v>
      </c>
      <c r="G1214" s="15">
        <v>1</v>
      </c>
      <c r="H1214" s="4">
        <v>0.04971273148148148</v>
      </c>
      <c r="I1214" s="66">
        <v>0.008274768518518522</v>
      </c>
      <c r="J1214" s="67">
        <v>21.037535097481364</v>
      </c>
      <c r="K1214" s="17"/>
      <c r="L1214" s="16"/>
    </row>
    <row r="1215" spans="1:12" ht="12.75">
      <c r="A1215" s="1">
        <v>18</v>
      </c>
      <c r="B1215" s="2">
        <v>1126</v>
      </c>
      <c r="C1215" s="16" t="s">
        <v>2286</v>
      </c>
      <c r="D1215" s="83">
        <v>1984</v>
      </c>
      <c r="E1215" s="20" t="s">
        <v>101</v>
      </c>
      <c r="F1215" s="15" t="s">
        <v>103</v>
      </c>
      <c r="G1215" s="15">
        <v>1</v>
      </c>
      <c r="H1215" s="4">
        <v>0.04985914351851852</v>
      </c>
      <c r="I1215" s="66">
        <v>0.00842118055555556</v>
      </c>
      <c r="J1215" s="67">
        <v>20.975758096303707</v>
      </c>
      <c r="K1215" s="17"/>
      <c r="L1215" s="16"/>
    </row>
    <row r="1216" spans="1:12" ht="12.75">
      <c r="A1216" s="1">
        <v>19</v>
      </c>
      <c r="B1216" s="2">
        <v>824</v>
      </c>
      <c r="C1216" s="16" t="s">
        <v>2287</v>
      </c>
      <c r="D1216" s="83">
        <v>1991</v>
      </c>
      <c r="E1216" s="20" t="s">
        <v>101</v>
      </c>
      <c r="F1216" s="15" t="s">
        <v>105</v>
      </c>
      <c r="G1216" s="15">
        <v>1</v>
      </c>
      <c r="H1216" s="4">
        <v>0.049990625000000004</v>
      </c>
      <c r="I1216" s="66">
        <v>0.008552662037037043</v>
      </c>
      <c r="J1216" s="67">
        <v>20.920589277156132</v>
      </c>
      <c r="K1216" s="17"/>
      <c r="L1216" s="16"/>
    </row>
    <row r="1217" spans="1:12" ht="12.75">
      <c r="A1217" s="1">
        <v>20</v>
      </c>
      <c r="B1217" s="2">
        <v>810</v>
      </c>
      <c r="C1217" s="16" t="s">
        <v>1423</v>
      </c>
      <c r="D1217" s="83">
        <v>1986</v>
      </c>
      <c r="E1217" s="20" t="s">
        <v>1837</v>
      </c>
      <c r="F1217" s="15" t="s">
        <v>107</v>
      </c>
      <c r="G1217" s="15">
        <v>1</v>
      </c>
      <c r="H1217" s="4">
        <v>0.05022534722222222</v>
      </c>
      <c r="I1217" s="66">
        <v>0.008787384259259262</v>
      </c>
      <c r="J1217" s="67">
        <v>20.82281937655981</v>
      </c>
      <c r="K1217" s="17"/>
      <c r="L1217" s="16"/>
    </row>
    <row r="1218" spans="1:12" ht="12.75">
      <c r="A1218" s="1">
        <v>21</v>
      </c>
      <c r="B1218" s="2">
        <v>814</v>
      </c>
      <c r="C1218" s="16" t="s">
        <v>1421</v>
      </c>
      <c r="D1218" s="83">
        <v>1985</v>
      </c>
      <c r="E1218" s="20" t="s">
        <v>1316</v>
      </c>
      <c r="F1218" s="15" t="s">
        <v>105</v>
      </c>
      <c r="G1218" s="15">
        <v>1</v>
      </c>
      <c r="H1218" s="4">
        <v>0.05027766203703704</v>
      </c>
      <c r="I1218" s="66">
        <v>0.00883969907407408</v>
      </c>
      <c r="J1218" s="67">
        <v>20.801152857165878</v>
      </c>
      <c r="K1218" s="17"/>
      <c r="L1218" s="16"/>
    </row>
    <row r="1219" spans="1:12" ht="12.75">
      <c r="A1219" s="1">
        <v>22</v>
      </c>
      <c r="B1219" s="2">
        <v>816</v>
      </c>
      <c r="C1219" s="16" t="s">
        <v>436</v>
      </c>
      <c r="D1219" s="83">
        <v>1998</v>
      </c>
      <c r="E1219" s="20" t="s">
        <v>1225</v>
      </c>
      <c r="F1219" s="15" t="s">
        <v>117</v>
      </c>
      <c r="G1219" s="15">
        <v>1</v>
      </c>
      <c r="H1219" s="4">
        <v>0.05035451388888889</v>
      </c>
      <c r="I1219" s="66">
        <v>0.008916550925925928</v>
      </c>
      <c r="J1219" s="67">
        <v>20.769405810193007</v>
      </c>
      <c r="K1219" s="17"/>
      <c r="L1219" s="16"/>
    </row>
    <row r="1220" spans="1:12" ht="12.75">
      <c r="A1220" s="1">
        <v>23</v>
      </c>
      <c r="B1220" s="2">
        <v>1096</v>
      </c>
      <c r="C1220" s="16" t="s">
        <v>2288</v>
      </c>
      <c r="D1220" s="83">
        <v>1990</v>
      </c>
      <c r="E1220" s="20" t="s">
        <v>101</v>
      </c>
      <c r="F1220" s="15" t="s">
        <v>53</v>
      </c>
      <c r="G1220" s="15">
        <v>1</v>
      </c>
      <c r="H1220" s="4">
        <v>0.05064398148148148</v>
      </c>
      <c r="I1220" s="66">
        <v>0.009206018518518516</v>
      </c>
      <c r="J1220" s="67">
        <v>20.65069338428207</v>
      </c>
      <c r="K1220" s="17"/>
      <c r="L1220" s="16"/>
    </row>
    <row r="1221" spans="1:12" ht="12.75">
      <c r="A1221" s="1">
        <v>24</v>
      </c>
      <c r="B1221" s="2">
        <v>835</v>
      </c>
      <c r="C1221" s="16" t="s">
        <v>1956</v>
      </c>
      <c r="D1221" s="83">
        <v>1988</v>
      </c>
      <c r="E1221" s="20" t="s">
        <v>1225</v>
      </c>
      <c r="F1221" s="15" t="s">
        <v>107</v>
      </c>
      <c r="G1221" s="15">
        <v>1</v>
      </c>
      <c r="H1221" s="4">
        <v>0.05065462962962963</v>
      </c>
      <c r="I1221" s="66">
        <v>0.009216666666666672</v>
      </c>
      <c r="J1221" s="67">
        <v>20.646352386349097</v>
      </c>
      <c r="K1221" s="17"/>
      <c r="L1221" s="16"/>
    </row>
    <row r="1222" spans="1:12" ht="12.75">
      <c r="A1222" s="1">
        <v>25</v>
      </c>
      <c r="B1222" s="2">
        <v>849</v>
      </c>
      <c r="C1222" s="16" t="s">
        <v>603</v>
      </c>
      <c r="D1222" s="83">
        <v>2002</v>
      </c>
      <c r="E1222" s="20" t="s">
        <v>101</v>
      </c>
      <c r="F1222" s="15" t="s">
        <v>2154</v>
      </c>
      <c r="G1222" s="15">
        <v>1</v>
      </c>
      <c r="H1222" s="4">
        <v>0.05083807870370371</v>
      </c>
      <c r="I1222" s="66">
        <v>0.009400115740740747</v>
      </c>
      <c r="J1222" s="67">
        <v>20.57185007774775</v>
      </c>
      <c r="K1222" s="17"/>
      <c r="L1222" s="16"/>
    </row>
    <row r="1223" spans="1:12" ht="12.75">
      <c r="A1223" s="1">
        <v>26</v>
      </c>
      <c r="B1223" s="2">
        <v>812</v>
      </c>
      <c r="C1223" s="16" t="s">
        <v>1961</v>
      </c>
      <c r="D1223" s="83">
        <v>1975</v>
      </c>
      <c r="E1223" s="20" t="s">
        <v>1239</v>
      </c>
      <c r="F1223" s="15" t="s">
        <v>103</v>
      </c>
      <c r="G1223" s="15">
        <v>1</v>
      </c>
      <c r="H1223" s="4">
        <v>0.05119710648148148</v>
      </c>
      <c r="I1223" s="66">
        <v>0.009759143518518518</v>
      </c>
      <c r="J1223" s="67">
        <v>20.427586736989173</v>
      </c>
      <c r="K1223" s="17"/>
      <c r="L1223" s="16"/>
    </row>
    <row r="1224" spans="1:12" ht="12.75">
      <c r="A1224" s="1">
        <v>27</v>
      </c>
      <c r="B1224" s="2">
        <v>950</v>
      </c>
      <c r="C1224" s="16" t="s">
        <v>491</v>
      </c>
      <c r="D1224" s="83">
        <v>1984</v>
      </c>
      <c r="E1224" s="20" t="s">
        <v>1220</v>
      </c>
      <c r="F1224" s="15" t="s">
        <v>53</v>
      </c>
      <c r="G1224" s="15">
        <v>1</v>
      </c>
      <c r="H1224" s="4">
        <v>0.051272569444444444</v>
      </c>
      <c r="I1224" s="66">
        <v>0.009834606481481482</v>
      </c>
      <c r="J1224" s="67">
        <v>20.39752141672028</v>
      </c>
      <c r="K1224" s="17"/>
      <c r="L1224" s="16"/>
    </row>
    <row r="1225" spans="1:12" ht="12.75">
      <c r="A1225" s="1">
        <v>28</v>
      </c>
      <c r="B1225" s="2">
        <v>1031</v>
      </c>
      <c r="C1225" s="16" t="s">
        <v>2289</v>
      </c>
      <c r="D1225" s="83">
        <v>2002</v>
      </c>
      <c r="E1225" s="20" t="s">
        <v>2244</v>
      </c>
      <c r="F1225" s="15" t="s">
        <v>116</v>
      </c>
      <c r="G1225" s="15">
        <v>1</v>
      </c>
      <c r="H1225" s="4">
        <v>0.051381134259259255</v>
      </c>
      <c r="I1225" s="66">
        <v>0.009943171296296294</v>
      </c>
      <c r="J1225" s="67">
        <v>20.354422852097052</v>
      </c>
      <c r="K1225" s="17"/>
      <c r="L1225" s="16"/>
    </row>
    <row r="1226" spans="1:12" ht="12.75">
      <c r="A1226" s="1">
        <v>29</v>
      </c>
      <c r="B1226" s="2">
        <v>937</v>
      </c>
      <c r="C1226" s="16" t="s">
        <v>938</v>
      </c>
      <c r="D1226" s="83">
        <v>1990</v>
      </c>
      <c r="E1226" s="20" t="s">
        <v>1244</v>
      </c>
      <c r="F1226" s="15" t="s">
        <v>103</v>
      </c>
      <c r="G1226" s="15">
        <v>1</v>
      </c>
      <c r="H1226" s="4">
        <v>0.051439351851851854</v>
      </c>
      <c r="I1226" s="66">
        <v>0.010001388888888893</v>
      </c>
      <c r="J1226" s="67">
        <v>20.33138629633963</v>
      </c>
      <c r="K1226" s="17"/>
      <c r="L1226" s="16"/>
    </row>
    <row r="1227" spans="1:12" ht="12.75">
      <c r="A1227" s="1">
        <v>30</v>
      </c>
      <c r="B1227" s="2">
        <v>825</v>
      </c>
      <c r="C1227" s="16" t="s">
        <v>1963</v>
      </c>
      <c r="D1227" s="83">
        <v>1999</v>
      </c>
      <c r="E1227" s="20" t="s">
        <v>101</v>
      </c>
      <c r="F1227" s="15" t="s">
        <v>103</v>
      </c>
      <c r="G1227" s="15">
        <v>1</v>
      </c>
      <c r="H1227" s="4">
        <v>0.05145092592592593</v>
      </c>
      <c r="I1227" s="66">
        <v>0.010012962962962967</v>
      </c>
      <c r="J1227" s="67">
        <v>20.326812676588624</v>
      </c>
      <c r="K1227" s="17"/>
      <c r="L1227" s="16"/>
    </row>
    <row r="1228" spans="1:12" ht="12.75">
      <c r="A1228" s="1">
        <v>31</v>
      </c>
      <c r="B1228" s="2">
        <v>841</v>
      </c>
      <c r="C1228" s="16" t="s">
        <v>1503</v>
      </c>
      <c r="D1228" s="83">
        <v>1975</v>
      </c>
      <c r="E1228" s="20" t="s">
        <v>1220</v>
      </c>
      <c r="F1228" s="15" t="s">
        <v>53</v>
      </c>
      <c r="G1228" s="15">
        <v>1</v>
      </c>
      <c r="H1228" s="4">
        <v>0.05146423611111111</v>
      </c>
      <c r="I1228" s="66">
        <v>0.010026273148148149</v>
      </c>
      <c r="J1228" s="67">
        <v>20.32155555705486</v>
      </c>
      <c r="K1228" s="17"/>
      <c r="L1228" s="16"/>
    </row>
    <row r="1229" spans="1:12" ht="12.75">
      <c r="A1229" s="1">
        <v>32</v>
      </c>
      <c r="B1229" s="2">
        <v>838</v>
      </c>
      <c r="C1229" s="16" t="s">
        <v>1454</v>
      </c>
      <c r="D1229" s="83">
        <v>1980</v>
      </c>
      <c r="E1229" s="20" t="s">
        <v>101</v>
      </c>
      <c r="F1229" s="15" t="s">
        <v>103</v>
      </c>
      <c r="G1229" s="15">
        <v>1</v>
      </c>
      <c r="H1229" s="4">
        <v>0.05147129629629629</v>
      </c>
      <c r="I1229" s="66">
        <v>0.010033333333333332</v>
      </c>
      <c r="J1229" s="67">
        <v>20.31876810160284</v>
      </c>
      <c r="K1229" s="17"/>
      <c r="L1229" s="16"/>
    </row>
    <row r="1230" spans="1:12" ht="12.75">
      <c r="A1230" s="1">
        <v>33</v>
      </c>
      <c r="B1230" s="2">
        <v>836</v>
      </c>
      <c r="C1230" s="16" t="s">
        <v>2290</v>
      </c>
      <c r="D1230" s="83">
        <v>1967</v>
      </c>
      <c r="E1230" s="20" t="s">
        <v>1832</v>
      </c>
      <c r="F1230" s="15" t="s">
        <v>107</v>
      </c>
      <c r="G1230" s="15">
        <v>1</v>
      </c>
      <c r="H1230" s="4">
        <v>0.05155659722222222</v>
      </c>
      <c r="I1230" s="66">
        <v>0.010118634259259261</v>
      </c>
      <c r="J1230" s="67">
        <v>20.285150488608124</v>
      </c>
      <c r="K1230" s="17"/>
      <c r="L1230" s="16"/>
    </row>
    <row r="1231" spans="1:12" ht="12.75">
      <c r="A1231" s="1">
        <v>34</v>
      </c>
      <c r="B1231" s="2">
        <v>933</v>
      </c>
      <c r="C1231" s="16" t="s">
        <v>1448</v>
      </c>
      <c r="D1231" s="83">
        <v>1979</v>
      </c>
      <c r="E1231" s="20" t="s">
        <v>101</v>
      </c>
      <c r="F1231" s="15" t="s">
        <v>103</v>
      </c>
      <c r="G1231" s="15">
        <v>1</v>
      </c>
      <c r="H1231" s="4">
        <v>0.05161817129629629</v>
      </c>
      <c r="I1231" s="66">
        <v>0.01018020833333333</v>
      </c>
      <c r="J1231" s="67">
        <v>20.260952820860084</v>
      </c>
      <c r="K1231" s="17"/>
      <c r="L1231" s="16"/>
    </row>
    <row r="1232" spans="1:12" ht="12.75">
      <c r="A1232" s="1">
        <v>35</v>
      </c>
      <c r="B1232" s="2">
        <v>842</v>
      </c>
      <c r="C1232" s="16" t="s">
        <v>1969</v>
      </c>
      <c r="D1232" s="83">
        <v>1994</v>
      </c>
      <c r="E1232" s="20" t="s">
        <v>110</v>
      </c>
      <c r="F1232" s="15" t="s">
        <v>111</v>
      </c>
      <c r="G1232" s="15">
        <v>1</v>
      </c>
      <c r="H1232" s="4">
        <v>0.05172129629629629</v>
      </c>
      <c r="I1232" s="66">
        <v>0.010283333333333332</v>
      </c>
      <c r="J1232" s="67">
        <v>20.220555326804995</v>
      </c>
      <c r="K1232" s="17"/>
      <c r="L1232" s="16"/>
    </row>
    <row r="1233" spans="1:12" ht="12.75">
      <c r="A1233" s="1">
        <v>36</v>
      </c>
      <c r="B1233" s="2">
        <v>829</v>
      </c>
      <c r="C1233" s="16" t="s">
        <v>1957</v>
      </c>
      <c r="D1233" s="83">
        <v>1981</v>
      </c>
      <c r="E1233" s="20" t="s">
        <v>1258</v>
      </c>
      <c r="F1233" s="15" t="s">
        <v>103</v>
      </c>
      <c r="G1233" s="15">
        <v>1</v>
      </c>
      <c r="H1233" s="4">
        <v>0.051794212962962966</v>
      </c>
      <c r="I1233" s="66">
        <v>0.010356250000000004</v>
      </c>
      <c r="J1233" s="67">
        <v>20.19208852697865</v>
      </c>
      <c r="K1233" s="17"/>
      <c r="L1233" s="16"/>
    </row>
    <row r="1234" spans="1:12" ht="12.75">
      <c r="A1234" s="1">
        <v>37</v>
      </c>
      <c r="B1234" s="2">
        <v>971</v>
      </c>
      <c r="C1234" s="16" t="s">
        <v>12</v>
      </c>
      <c r="D1234" s="83">
        <v>1981</v>
      </c>
      <c r="E1234" s="20" t="s">
        <v>1391</v>
      </c>
      <c r="F1234" s="15" t="s">
        <v>103</v>
      </c>
      <c r="G1234" s="15">
        <v>1</v>
      </c>
      <c r="H1234" s="4">
        <v>0.052114814814814815</v>
      </c>
      <c r="I1234" s="66">
        <v>0.010676851851851854</v>
      </c>
      <c r="J1234" s="67">
        <v>20.06787008741383</v>
      </c>
      <c r="K1234" s="17"/>
      <c r="L1234" s="16"/>
    </row>
    <row r="1235" spans="1:12" ht="12.75">
      <c r="A1235" s="1">
        <v>38</v>
      </c>
      <c r="B1235" s="2">
        <v>830</v>
      </c>
      <c r="C1235" s="16" t="s">
        <v>595</v>
      </c>
      <c r="D1235" s="83">
        <v>1981</v>
      </c>
      <c r="E1235" s="20" t="s">
        <v>1430</v>
      </c>
      <c r="F1235" s="15" t="s">
        <v>103</v>
      </c>
      <c r="G1235" s="15">
        <v>1</v>
      </c>
      <c r="H1235" s="4">
        <v>0.052130092592592596</v>
      </c>
      <c r="I1235" s="66">
        <v>0.010692129629629635</v>
      </c>
      <c r="J1235" s="67">
        <v>20.06198879228426</v>
      </c>
      <c r="K1235" s="17"/>
      <c r="L1235" s="16"/>
    </row>
    <row r="1236" spans="1:12" ht="12.75">
      <c r="A1236" s="1">
        <v>39</v>
      </c>
      <c r="B1236" s="2">
        <v>807</v>
      </c>
      <c r="C1236" s="16" t="s">
        <v>1125</v>
      </c>
      <c r="D1236" s="83">
        <v>1974</v>
      </c>
      <c r="E1236" s="20" t="s">
        <v>101</v>
      </c>
      <c r="F1236" s="15" t="s">
        <v>117</v>
      </c>
      <c r="G1236" s="15">
        <v>1</v>
      </c>
      <c r="H1236" s="4">
        <v>0.052139930555555554</v>
      </c>
      <c r="I1236" s="66">
        <v>0.010701967592592593</v>
      </c>
      <c r="J1236" s="67">
        <v>20.058203418951408</v>
      </c>
      <c r="K1236" s="17"/>
      <c r="L1236" s="16"/>
    </row>
    <row r="1237" spans="1:12" ht="12.75">
      <c r="A1237" s="1">
        <v>40</v>
      </c>
      <c r="B1237" s="2">
        <v>926</v>
      </c>
      <c r="C1237" s="16" t="s">
        <v>2291</v>
      </c>
      <c r="D1237" s="83">
        <v>1982</v>
      </c>
      <c r="E1237" s="20" t="s">
        <v>101</v>
      </c>
      <c r="F1237" s="15" t="s">
        <v>116</v>
      </c>
      <c r="G1237" s="15">
        <v>1</v>
      </c>
      <c r="H1237" s="4">
        <v>0.05247199074074074</v>
      </c>
      <c r="I1237" s="66">
        <v>0.011034027777777781</v>
      </c>
      <c r="J1237" s="67">
        <v>19.931268445687515</v>
      </c>
      <c r="K1237" s="17"/>
      <c r="L1237" s="16"/>
    </row>
    <row r="1238" spans="1:12" ht="12.75">
      <c r="A1238" s="1">
        <v>41</v>
      </c>
      <c r="B1238" s="2">
        <v>1124</v>
      </c>
      <c r="C1238" s="16" t="s">
        <v>1416</v>
      </c>
      <c r="D1238" s="83">
        <v>1982</v>
      </c>
      <c r="E1238" s="20" t="s">
        <v>101</v>
      </c>
      <c r="F1238" s="15" t="s">
        <v>107</v>
      </c>
      <c r="G1238" s="15">
        <v>1</v>
      </c>
      <c r="H1238" s="4">
        <v>0.05250405092592592</v>
      </c>
      <c r="I1238" s="66">
        <v>0.011066087962962962</v>
      </c>
      <c r="J1238" s="67">
        <v>19.91909795320026</v>
      </c>
      <c r="K1238" s="17"/>
      <c r="L1238" s="16"/>
    </row>
    <row r="1239" spans="1:12" ht="12.75">
      <c r="A1239" s="1">
        <v>42</v>
      </c>
      <c r="B1239" s="2">
        <v>845</v>
      </c>
      <c r="C1239" s="16" t="s">
        <v>1977</v>
      </c>
      <c r="D1239" s="83">
        <v>1978</v>
      </c>
      <c r="E1239" s="20" t="s">
        <v>1456</v>
      </c>
      <c r="F1239" s="15" t="s">
        <v>107</v>
      </c>
      <c r="G1239" s="15">
        <v>1</v>
      </c>
      <c r="H1239" s="4">
        <v>0.052554629629629625</v>
      </c>
      <c r="I1239" s="66">
        <v>0.011116666666666664</v>
      </c>
      <c r="J1239" s="67">
        <v>19.899927764759777</v>
      </c>
      <c r="K1239" s="17"/>
      <c r="L1239" s="16"/>
    </row>
    <row r="1240" spans="1:12" ht="12.75">
      <c r="A1240" s="1">
        <v>43</v>
      </c>
      <c r="B1240" s="2">
        <v>953</v>
      </c>
      <c r="C1240" s="16" t="s">
        <v>332</v>
      </c>
      <c r="D1240" s="83">
        <v>1981</v>
      </c>
      <c r="E1240" s="20" t="s">
        <v>1258</v>
      </c>
      <c r="F1240" s="15" t="s">
        <v>105</v>
      </c>
      <c r="G1240" s="15">
        <v>1</v>
      </c>
      <c r="H1240" s="4">
        <v>0.052634490740740746</v>
      </c>
      <c r="I1240" s="66">
        <v>0.011196527777777784</v>
      </c>
      <c r="J1240" s="67">
        <v>19.869734058694437</v>
      </c>
      <c r="K1240" s="17"/>
      <c r="L1240" s="16"/>
    </row>
    <row r="1241" spans="1:12" ht="12.75">
      <c r="A1241" s="1">
        <v>44</v>
      </c>
      <c r="B1241" s="2">
        <v>852</v>
      </c>
      <c r="C1241" s="16" t="s">
        <v>1962</v>
      </c>
      <c r="D1241" s="83">
        <v>1982</v>
      </c>
      <c r="E1241" s="20" t="s">
        <v>1826</v>
      </c>
      <c r="F1241" s="15" t="s">
        <v>105</v>
      </c>
      <c r="G1241" s="15">
        <v>1</v>
      </c>
      <c r="H1241" s="4">
        <v>0.05285937500000001</v>
      </c>
      <c r="I1241" s="66">
        <v>0.011421412037037046</v>
      </c>
      <c r="J1241" s="67">
        <v>19.78520051236575</v>
      </c>
      <c r="K1241" s="17"/>
      <c r="L1241" s="16"/>
    </row>
    <row r="1242" spans="1:12" ht="12.75">
      <c r="A1242" s="1">
        <v>45</v>
      </c>
      <c r="B1242" s="2">
        <v>873</v>
      </c>
      <c r="C1242" s="16" t="s">
        <v>2292</v>
      </c>
      <c r="D1242" s="83">
        <v>1991</v>
      </c>
      <c r="E1242" s="20" t="s">
        <v>1220</v>
      </c>
      <c r="F1242" s="15" t="s">
        <v>53</v>
      </c>
      <c r="G1242" s="15">
        <v>1</v>
      </c>
      <c r="H1242" s="4">
        <v>0.05312719907407407</v>
      </c>
      <c r="I1242" s="66">
        <v>0.011689236111111112</v>
      </c>
      <c r="J1242" s="67">
        <v>19.68545964328274</v>
      </c>
      <c r="K1242" s="17"/>
      <c r="L1242" s="16"/>
    </row>
    <row r="1243" spans="1:12" ht="12.75">
      <c r="A1243" s="1">
        <v>46</v>
      </c>
      <c r="B1243" s="2">
        <v>929</v>
      </c>
      <c r="C1243" s="16" t="s">
        <v>517</v>
      </c>
      <c r="D1243" s="83">
        <v>1985</v>
      </c>
      <c r="E1243" s="20" t="s">
        <v>1984</v>
      </c>
      <c r="F1243" s="15" t="s">
        <v>103</v>
      </c>
      <c r="G1243" s="15">
        <v>1</v>
      </c>
      <c r="H1243" s="4">
        <v>0.0531875</v>
      </c>
      <c r="I1243" s="66">
        <v>0.011749537037037038</v>
      </c>
      <c r="J1243" s="67">
        <v>19.66314140227184</v>
      </c>
      <c r="K1243" s="17"/>
      <c r="L1243" s="16"/>
    </row>
    <row r="1244" spans="1:12" ht="12.75">
      <c r="A1244" s="1">
        <v>47</v>
      </c>
      <c r="B1244" s="2">
        <v>834</v>
      </c>
      <c r="C1244" s="16" t="s">
        <v>1441</v>
      </c>
      <c r="D1244" s="83">
        <v>2002</v>
      </c>
      <c r="E1244" s="20" t="s">
        <v>1017</v>
      </c>
      <c r="F1244" s="15" t="s">
        <v>105</v>
      </c>
      <c r="G1244" s="15">
        <v>1</v>
      </c>
      <c r="H1244" s="4">
        <v>0.05330613425925926</v>
      </c>
      <c r="I1244" s="66">
        <v>0.011868171296296297</v>
      </c>
      <c r="J1244" s="67">
        <v>19.61938054346292</v>
      </c>
      <c r="K1244" s="17"/>
      <c r="L1244" s="16"/>
    </row>
    <row r="1245" spans="1:12" ht="12.75">
      <c r="A1245" s="1">
        <v>48</v>
      </c>
      <c r="B1245" s="2">
        <v>963</v>
      </c>
      <c r="C1245" s="16" t="s">
        <v>1451</v>
      </c>
      <c r="D1245" s="83">
        <v>2002</v>
      </c>
      <c r="E1245" s="20" t="s">
        <v>101</v>
      </c>
      <c r="F1245" s="15" t="s">
        <v>2154</v>
      </c>
      <c r="G1245" s="15">
        <v>1</v>
      </c>
      <c r="H1245" s="4">
        <v>0.05336134259259259</v>
      </c>
      <c r="I1245" s="66">
        <v>0.011923379629629631</v>
      </c>
      <c r="J1245" s="67">
        <v>19.599082079289957</v>
      </c>
      <c r="K1245" s="17"/>
      <c r="L1245" s="16"/>
    </row>
    <row r="1246" spans="1:12" ht="12.75">
      <c r="A1246" s="1">
        <v>49</v>
      </c>
      <c r="B1246" s="2">
        <v>942</v>
      </c>
      <c r="C1246" s="16" t="s">
        <v>1431</v>
      </c>
      <c r="D1246" s="83">
        <v>1970</v>
      </c>
      <c r="E1246" s="20" t="s">
        <v>119</v>
      </c>
      <c r="F1246" s="15" t="s">
        <v>103</v>
      </c>
      <c r="G1246" s="15">
        <v>1</v>
      </c>
      <c r="H1246" s="4">
        <v>0.053365972222222224</v>
      </c>
      <c r="I1246" s="66">
        <v>0.011928009259259263</v>
      </c>
      <c r="J1246" s="67">
        <v>19.597381810610695</v>
      </c>
      <c r="K1246" s="17"/>
      <c r="L1246" s="16"/>
    </row>
    <row r="1247" spans="1:12" ht="12.75">
      <c r="A1247" s="1">
        <v>50</v>
      </c>
      <c r="B1247" s="2">
        <v>851</v>
      </c>
      <c r="C1247" s="16" t="s">
        <v>526</v>
      </c>
      <c r="D1247" s="83">
        <v>1983</v>
      </c>
      <c r="E1247" s="20" t="s">
        <v>1439</v>
      </c>
      <c r="F1247" s="15" t="s">
        <v>1334</v>
      </c>
      <c r="G1247" s="15">
        <v>1</v>
      </c>
      <c r="H1247" s="4">
        <v>0.05342638888888889</v>
      </c>
      <c r="I1247" s="66">
        <v>0.01198842592592593</v>
      </c>
      <c r="J1247" s="67">
        <v>19.575220318714745</v>
      </c>
      <c r="K1247" s="17"/>
      <c r="L1247" s="16"/>
    </row>
    <row r="1248" spans="1:12" ht="12.75">
      <c r="A1248" s="1">
        <v>51</v>
      </c>
      <c r="B1248" s="2">
        <v>819</v>
      </c>
      <c r="C1248" s="16" t="s">
        <v>1007</v>
      </c>
      <c r="D1248" s="83">
        <v>1983</v>
      </c>
      <c r="E1248" s="20" t="s">
        <v>101</v>
      </c>
      <c r="F1248" s="15" t="s">
        <v>103</v>
      </c>
      <c r="G1248" s="15">
        <v>1</v>
      </c>
      <c r="H1248" s="4">
        <v>0.05343900462962963</v>
      </c>
      <c r="I1248" s="66">
        <v>0.01200104166666667</v>
      </c>
      <c r="J1248" s="67">
        <v>19.570599051791916</v>
      </c>
      <c r="K1248" s="17"/>
      <c r="L1248" s="16"/>
    </row>
    <row r="1249" spans="1:12" ht="12.75">
      <c r="A1249" s="1">
        <v>52</v>
      </c>
      <c r="B1249" s="2">
        <v>854</v>
      </c>
      <c r="C1249" s="16" t="s">
        <v>2293</v>
      </c>
      <c r="D1249" s="83">
        <v>1988</v>
      </c>
      <c r="E1249" s="20" t="s">
        <v>101</v>
      </c>
      <c r="F1249" s="15" t="s">
        <v>103</v>
      </c>
      <c r="G1249" s="15">
        <v>1</v>
      </c>
      <c r="H1249" s="4">
        <v>0.05359039351851852</v>
      </c>
      <c r="I1249" s="66">
        <v>0.012152430555555559</v>
      </c>
      <c r="J1249" s="67">
        <v>19.515313560292082</v>
      </c>
      <c r="K1249" s="17"/>
      <c r="L1249" s="16"/>
    </row>
    <row r="1250" spans="1:12" ht="12.75">
      <c r="A1250" s="1">
        <v>53</v>
      </c>
      <c r="B1250" s="2">
        <v>893</v>
      </c>
      <c r="C1250" s="16" t="s">
        <v>2294</v>
      </c>
      <c r="D1250" s="83">
        <v>1962</v>
      </c>
      <c r="E1250" s="20" t="s">
        <v>2245</v>
      </c>
      <c r="F1250" s="15" t="s">
        <v>107</v>
      </c>
      <c r="G1250" s="15">
        <v>1</v>
      </c>
      <c r="H1250" s="4">
        <v>0.053655092592592595</v>
      </c>
      <c r="I1250" s="66">
        <v>0.012217129629629633</v>
      </c>
      <c r="J1250" s="67">
        <v>19.491781353811643</v>
      </c>
      <c r="K1250" s="17"/>
      <c r="L1250" s="16"/>
    </row>
    <row r="1251" spans="1:12" ht="12.75">
      <c r="A1251" s="1">
        <v>54</v>
      </c>
      <c r="B1251" s="2">
        <v>1023</v>
      </c>
      <c r="C1251" s="16" t="s">
        <v>2295</v>
      </c>
      <c r="D1251" s="83">
        <v>1988</v>
      </c>
      <c r="E1251" s="20" t="s">
        <v>101</v>
      </c>
      <c r="F1251" s="15" t="s">
        <v>103</v>
      </c>
      <c r="G1251" s="15">
        <v>1</v>
      </c>
      <c r="H1251" s="4">
        <v>0.053762962962962964</v>
      </c>
      <c r="I1251" s="66">
        <v>0.012325000000000003</v>
      </c>
      <c r="J1251" s="67">
        <v>19.45267291264811</v>
      </c>
      <c r="K1251" s="17"/>
      <c r="L1251" s="16"/>
    </row>
    <row r="1252" spans="1:12" ht="12.75">
      <c r="A1252" s="1">
        <v>55</v>
      </c>
      <c r="B1252" s="2">
        <v>827</v>
      </c>
      <c r="C1252" s="16" t="s">
        <v>510</v>
      </c>
      <c r="D1252" s="83">
        <v>1994</v>
      </c>
      <c r="E1252" s="20" t="s">
        <v>1220</v>
      </c>
      <c r="F1252" s="15" t="s">
        <v>53</v>
      </c>
      <c r="G1252" s="15">
        <v>1</v>
      </c>
      <c r="H1252" s="4">
        <v>0.053876620370370366</v>
      </c>
      <c r="I1252" s="66">
        <v>0.012438657407407405</v>
      </c>
      <c r="J1252" s="67">
        <v>19.41163581055825</v>
      </c>
      <c r="K1252" s="17"/>
      <c r="L1252" s="16"/>
    </row>
    <row r="1253" spans="1:12" ht="12.75">
      <c r="A1253" s="1">
        <v>56</v>
      </c>
      <c r="B1253" s="2">
        <v>876</v>
      </c>
      <c r="C1253" s="16" t="s">
        <v>1461</v>
      </c>
      <c r="D1253" s="83">
        <v>1969</v>
      </c>
      <c r="E1253" s="20" t="s">
        <v>406</v>
      </c>
      <c r="F1253" s="15" t="s">
        <v>113</v>
      </c>
      <c r="G1253" s="15">
        <v>1</v>
      </c>
      <c r="H1253" s="4">
        <v>0.054018750000000004</v>
      </c>
      <c r="I1253" s="66">
        <v>0.012580787037037043</v>
      </c>
      <c r="J1253" s="67">
        <v>19.36056153341818</v>
      </c>
      <c r="K1253" s="17"/>
      <c r="L1253" s="16"/>
    </row>
    <row r="1254" spans="1:12" ht="12.75">
      <c r="A1254" s="1">
        <v>57</v>
      </c>
      <c r="B1254" s="2">
        <v>811</v>
      </c>
      <c r="C1254" s="16" t="s">
        <v>937</v>
      </c>
      <c r="D1254" s="83">
        <v>1991</v>
      </c>
      <c r="E1254" s="20" t="s">
        <v>1017</v>
      </c>
      <c r="F1254" s="15" t="s">
        <v>105</v>
      </c>
      <c r="G1254" s="15">
        <v>1</v>
      </c>
      <c r="H1254" s="4">
        <v>0.05409270833333333</v>
      </c>
      <c r="I1254" s="66">
        <v>0.012654745370370368</v>
      </c>
      <c r="J1254" s="67">
        <v>19.334090777792756</v>
      </c>
      <c r="K1254" s="17"/>
      <c r="L1254" s="16"/>
    </row>
    <row r="1255" spans="1:12" ht="12.75">
      <c r="A1255" s="1">
        <v>58</v>
      </c>
      <c r="B1255" s="2">
        <v>828</v>
      </c>
      <c r="C1255" s="16" t="s">
        <v>1964</v>
      </c>
      <c r="D1255" s="83">
        <v>1980</v>
      </c>
      <c r="E1255" s="20" t="s">
        <v>1225</v>
      </c>
      <c r="F1255" s="15" t="s">
        <v>103</v>
      </c>
      <c r="G1255" s="15">
        <v>1</v>
      </c>
      <c r="H1255" s="4">
        <v>0.05421516203703703</v>
      </c>
      <c r="I1255" s="66">
        <v>0.01277719907407407</v>
      </c>
      <c r="J1255" s="67">
        <v>19.290421609712674</v>
      </c>
      <c r="K1255" s="17"/>
      <c r="L1255" s="16"/>
    </row>
    <row r="1256" spans="1:12" ht="12.75">
      <c r="A1256" s="1">
        <v>59</v>
      </c>
      <c r="B1256" s="2">
        <v>864</v>
      </c>
      <c r="C1256" s="16" t="s">
        <v>19</v>
      </c>
      <c r="D1256" s="83">
        <v>1964</v>
      </c>
      <c r="E1256" s="20" t="s">
        <v>101</v>
      </c>
      <c r="F1256" s="15" t="s">
        <v>103</v>
      </c>
      <c r="G1256" s="15">
        <v>1</v>
      </c>
      <c r="H1256" s="4">
        <v>0.05441099537037037</v>
      </c>
      <c r="I1256" s="66">
        <v>0.012973032407407409</v>
      </c>
      <c r="J1256" s="67">
        <v>19.220992489007916</v>
      </c>
      <c r="K1256" s="17"/>
      <c r="L1256" s="16"/>
    </row>
    <row r="1257" spans="1:12" ht="12.75">
      <c r="A1257" s="1">
        <v>60</v>
      </c>
      <c r="B1257" s="2">
        <v>875</v>
      </c>
      <c r="C1257" s="16" t="s">
        <v>1971</v>
      </c>
      <c r="D1257" s="83">
        <v>1994</v>
      </c>
      <c r="E1257" s="20" t="s">
        <v>101</v>
      </c>
      <c r="F1257" s="15" t="s">
        <v>103</v>
      </c>
      <c r="G1257" s="15">
        <v>1</v>
      </c>
      <c r="H1257" s="4">
        <v>0.05455856481481481</v>
      </c>
      <c r="I1257" s="66">
        <v>0.013120601851851849</v>
      </c>
      <c r="J1257" s="67">
        <v>19.169003746398918</v>
      </c>
      <c r="K1257" s="17"/>
      <c r="L1257" s="16"/>
    </row>
    <row r="1258" spans="1:12" ht="12.75">
      <c r="A1258" s="1">
        <v>61</v>
      </c>
      <c r="B1258" s="2">
        <v>895</v>
      </c>
      <c r="C1258" s="16" t="s">
        <v>2296</v>
      </c>
      <c r="D1258" s="83">
        <v>1973</v>
      </c>
      <c r="E1258" s="20" t="s">
        <v>2246</v>
      </c>
      <c r="F1258" s="15" t="s">
        <v>107</v>
      </c>
      <c r="G1258" s="15">
        <v>1</v>
      </c>
      <c r="H1258" s="4">
        <v>0.05473483796296297</v>
      </c>
      <c r="I1258" s="66">
        <v>0.013296875000000007</v>
      </c>
      <c r="J1258" s="67">
        <v>19.107270109048464</v>
      </c>
      <c r="K1258" s="17"/>
      <c r="L1258" s="16"/>
    </row>
    <row r="1259" spans="1:12" ht="12.75">
      <c r="A1259" s="1">
        <v>62</v>
      </c>
      <c r="B1259" s="2">
        <v>858</v>
      </c>
      <c r="C1259" s="16" t="s">
        <v>1131</v>
      </c>
      <c r="D1259" s="83">
        <v>1971</v>
      </c>
      <c r="E1259" s="20" t="s">
        <v>1258</v>
      </c>
      <c r="F1259" s="15" t="s">
        <v>103</v>
      </c>
      <c r="G1259" s="15">
        <v>1</v>
      </c>
      <c r="H1259" s="4">
        <v>0.054793171296296295</v>
      </c>
      <c r="I1259" s="66">
        <v>0.013355208333333334</v>
      </c>
      <c r="J1259" s="67">
        <v>19.086928326852032</v>
      </c>
      <c r="K1259" s="17"/>
      <c r="L1259" s="16"/>
    </row>
    <row r="1260" spans="1:12" ht="12.75">
      <c r="A1260" s="1">
        <v>63</v>
      </c>
      <c r="B1260" s="2">
        <v>1021</v>
      </c>
      <c r="C1260" s="16" t="s">
        <v>2297</v>
      </c>
      <c r="D1260" s="83">
        <v>1985</v>
      </c>
      <c r="E1260" s="20" t="s">
        <v>29</v>
      </c>
      <c r="F1260" s="15" t="s">
        <v>103</v>
      </c>
      <c r="G1260" s="15">
        <v>1</v>
      </c>
      <c r="H1260" s="4">
        <v>0.05479409722222223</v>
      </c>
      <c r="I1260" s="66">
        <v>0.013356134259259266</v>
      </c>
      <c r="J1260" s="67">
        <v>19.086605790617654</v>
      </c>
      <c r="K1260" s="17"/>
      <c r="L1260" s="16"/>
    </row>
    <row r="1261" spans="1:12" ht="12.75">
      <c r="A1261" s="1">
        <v>64</v>
      </c>
      <c r="B1261" s="2">
        <v>1025</v>
      </c>
      <c r="C1261" s="16" t="s">
        <v>2298</v>
      </c>
      <c r="D1261" s="83">
        <v>1998</v>
      </c>
      <c r="E1261" s="20" t="s">
        <v>101</v>
      </c>
      <c r="F1261" s="15" t="s">
        <v>103</v>
      </c>
      <c r="G1261" s="15">
        <v>1</v>
      </c>
      <c r="H1261" s="4">
        <v>0.05480370370370371</v>
      </c>
      <c r="I1261" s="66">
        <v>0.013365740740740747</v>
      </c>
      <c r="J1261" s="67">
        <v>19.083260120294653</v>
      </c>
      <c r="K1261" s="17"/>
      <c r="L1261" s="16"/>
    </row>
    <row r="1262" spans="1:12" ht="12.75">
      <c r="A1262" s="1">
        <v>65</v>
      </c>
      <c r="B1262" s="2">
        <v>832</v>
      </c>
      <c r="C1262" s="16" t="s">
        <v>1354</v>
      </c>
      <c r="D1262" s="83">
        <v>1979</v>
      </c>
      <c r="E1262" s="20" t="s">
        <v>1355</v>
      </c>
      <c r="F1262" s="15" t="s">
        <v>105</v>
      </c>
      <c r="G1262" s="15">
        <v>1</v>
      </c>
      <c r="H1262" s="4">
        <v>0.05490196759259259</v>
      </c>
      <c r="I1262" s="66">
        <v>0.013464004629629628</v>
      </c>
      <c r="J1262" s="67">
        <v>19.049104780616968</v>
      </c>
      <c r="K1262" s="17"/>
      <c r="L1262" s="16"/>
    </row>
    <row r="1263" spans="1:12" ht="12.75">
      <c r="A1263" s="1">
        <v>66</v>
      </c>
      <c r="B1263" s="2">
        <v>1029</v>
      </c>
      <c r="C1263" s="16" t="s">
        <v>1988</v>
      </c>
      <c r="D1263" s="83">
        <v>1981</v>
      </c>
      <c r="E1263" s="20" t="s">
        <v>1463</v>
      </c>
      <c r="F1263" s="15" t="s">
        <v>103</v>
      </c>
      <c r="G1263" s="15">
        <v>1</v>
      </c>
      <c r="H1263" s="4">
        <v>0.054977662037037044</v>
      </c>
      <c r="I1263" s="66">
        <v>0.013539699074074082</v>
      </c>
      <c r="J1263" s="67">
        <v>19.022877557593887</v>
      </c>
      <c r="K1263" s="17"/>
      <c r="L1263" s="16"/>
    </row>
    <row r="1264" spans="1:12" ht="12.75">
      <c r="A1264" s="1">
        <v>67</v>
      </c>
      <c r="B1264" s="2">
        <v>866</v>
      </c>
      <c r="C1264" s="16" t="s">
        <v>1968</v>
      </c>
      <c r="D1264" s="83">
        <v>1971</v>
      </c>
      <c r="E1264" s="20" t="s">
        <v>101</v>
      </c>
      <c r="F1264" s="15" t="s">
        <v>103</v>
      </c>
      <c r="G1264" s="15">
        <v>1</v>
      </c>
      <c r="H1264" s="4">
        <v>0.0549988425925926</v>
      </c>
      <c r="I1264" s="66">
        <v>0.013560879629629638</v>
      </c>
      <c r="J1264" s="67">
        <v>19.015551674067215</v>
      </c>
      <c r="K1264" s="17"/>
      <c r="L1264" s="16"/>
    </row>
    <row r="1265" spans="1:12" ht="12.75">
      <c r="A1265" s="1">
        <v>68</v>
      </c>
      <c r="B1265" s="2">
        <v>958</v>
      </c>
      <c r="C1265" s="16" t="s">
        <v>1129</v>
      </c>
      <c r="D1265" s="83">
        <v>1990</v>
      </c>
      <c r="E1265" s="20" t="s">
        <v>1182</v>
      </c>
      <c r="F1265" s="15" t="s">
        <v>105</v>
      </c>
      <c r="G1265" s="15">
        <v>1</v>
      </c>
      <c r="H1265" s="4">
        <v>0.055018750000000005</v>
      </c>
      <c r="I1265" s="66">
        <v>0.013580787037037044</v>
      </c>
      <c r="J1265" s="67">
        <v>19.008671286303912</v>
      </c>
      <c r="K1265" s="17"/>
      <c r="L1265" s="16"/>
    </row>
    <row r="1266" spans="1:12" ht="12.75">
      <c r="A1266" s="1">
        <v>69</v>
      </c>
      <c r="B1266" s="2">
        <v>1011</v>
      </c>
      <c r="C1266" s="16" t="s">
        <v>2299</v>
      </c>
      <c r="D1266" s="83">
        <v>1983</v>
      </c>
      <c r="E1266" s="20" t="s">
        <v>1220</v>
      </c>
      <c r="F1266" s="15" t="s">
        <v>53</v>
      </c>
      <c r="G1266" s="15">
        <v>1</v>
      </c>
      <c r="H1266" s="4">
        <v>0.05501967592592593</v>
      </c>
      <c r="I1266" s="66">
        <v>0.013581712962962969</v>
      </c>
      <c r="J1266" s="67">
        <v>19.008351389444012</v>
      </c>
      <c r="K1266" s="17"/>
      <c r="L1266" s="16"/>
    </row>
    <row r="1267" spans="1:12" ht="12.75">
      <c r="A1267" s="1">
        <v>70</v>
      </c>
      <c r="B1267" s="2">
        <v>1037</v>
      </c>
      <c r="C1267" s="16" t="s">
        <v>2300</v>
      </c>
      <c r="D1267" s="83">
        <v>1984</v>
      </c>
      <c r="E1267" s="20" t="s">
        <v>1316</v>
      </c>
      <c r="F1267" s="15" t="s">
        <v>105</v>
      </c>
      <c r="G1267" s="15">
        <v>1</v>
      </c>
      <c r="H1267" s="4">
        <v>0.05533032407407407</v>
      </c>
      <c r="I1267" s="66">
        <v>0.013892361111111112</v>
      </c>
      <c r="J1267" s="67">
        <v>18.901630359750154</v>
      </c>
      <c r="K1267" s="17"/>
      <c r="L1267" s="16"/>
    </row>
    <row r="1268" spans="1:12" ht="12.75">
      <c r="A1268" s="1">
        <v>71</v>
      </c>
      <c r="B1268" s="2">
        <v>883</v>
      </c>
      <c r="C1268" s="16" t="s">
        <v>1467</v>
      </c>
      <c r="D1268" s="83">
        <v>1972</v>
      </c>
      <c r="E1268" s="20" t="s">
        <v>1738</v>
      </c>
      <c r="F1268" s="15" t="s">
        <v>103</v>
      </c>
      <c r="G1268" s="15">
        <v>1</v>
      </c>
      <c r="H1268" s="4">
        <v>0.055490624999999995</v>
      </c>
      <c r="I1268" s="66">
        <v>0.014052662037037034</v>
      </c>
      <c r="J1268" s="67">
        <v>18.84702746334779</v>
      </c>
      <c r="K1268" s="17"/>
      <c r="L1268" s="16"/>
    </row>
    <row r="1269" spans="1:12" ht="12.75">
      <c r="A1269" s="1">
        <v>72</v>
      </c>
      <c r="B1269" s="2">
        <v>860</v>
      </c>
      <c r="C1269" s="16" t="s">
        <v>1465</v>
      </c>
      <c r="D1269" s="83">
        <v>1975</v>
      </c>
      <c r="E1269" s="20" t="s">
        <v>1238</v>
      </c>
      <c r="F1269" s="15" t="s">
        <v>105</v>
      </c>
      <c r="G1269" s="15">
        <v>1</v>
      </c>
      <c r="H1269" s="4">
        <v>0.05550185185185186</v>
      </c>
      <c r="I1269" s="66">
        <v>0.014063888888888897</v>
      </c>
      <c r="J1269" s="67">
        <v>18.843215107937674</v>
      </c>
      <c r="K1269" s="17"/>
      <c r="L1269" s="16"/>
    </row>
    <row r="1270" spans="1:12" ht="12.75">
      <c r="A1270" s="1">
        <v>73</v>
      </c>
      <c r="B1270" s="2">
        <v>839</v>
      </c>
      <c r="C1270" s="16" t="s">
        <v>934</v>
      </c>
      <c r="D1270" s="83">
        <v>1980</v>
      </c>
      <c r="E1270" s="20" t="s">
        <v>101</v>
      </c>
      <c r="F1270" s="15" t="s">
        <v>103</v>
      </c>
      <c r="G1270" s="15">
        <v>1</v>
      </c>
      <c r="H1270" s="4">
        <v>0.055714236111111114</v>
      </c>
      <c r="I1270" s="66">
        <v>0.014276273148148153</v>
      </c>
      <c r="J1270" s="67">
        <v>18.77138423378226</v>
      </c>
      <c r="K1270" s="17"/>
      <c r="L1270" s="16"/>
    </row>
    <row r="1271" spans="1:12" ht="12.75">
      <c r="A1271" s="1">
        <v>74</v>
      </c>
      <c r="B1271" s="2">
        <v>1019</v>
      </c>
      <c r="C1271" s="16" t="s">
        <v>2301</v>
      </c>
      <c r="D1271" s="83">
        <v>1985</v>
      </c>
      <c r="E1271" s="20" t="s">
        <v>101</v>
      </c>
      <c r="F1271" s="15" t="s">
        <v>107</v>
      </c>
      <c r="G1271" s="15">
        <v>1</v>
      </c>
      <c r="H1271" s="4">
        <v>0.05578553240740741</v>
      </c>
      <c r="I1271" s="66">
        <v>0.014347569444444451</v>
      </c>
      <c r="J1271" s="67">
        <v>18.747393601902125</v>
      </c>
      <c r="K1271" s="17"/>
      <c r="L1271" s="16"/>
    </row>
    <row r="1272" spans="1:12" ht="12.75">
      <c r="A1272" s="1">
        <v>75</v>
      </c>
      <c r="B1272" s="2">
        <v>882</v>
      </c>
      <c r="C1272" s="16" t="s">
        <v>350</v>
      </c>
      <c r="D1272" s="83">
        <v>1974</v>
      </c>
      <c r="E1272" s="20" t="s">
        <v>1391</v>
      </c>
      <c r="F1272" s="15" t="s">
        <v>105</v>
      </c>
      <c r="G1272" s="15">
        <v>1</v>
      </c>
      <c r="H1272" s="4">
        <v>0.055989467592592594</v>
      </c>
      <c r="I1272" s="66">
        <v>0.014551504629629633</v>
      </c>
      <c r="J1272" s="67">
        <v>18.679108380585802</v>
      </c>
      <c r="K1272" s="17"/>
      <c r="L1272" s="16"/>
    </row>
    <row r="1273" spans="1:12" ht="12.75">
      <c r="A1273" s="1">
        <v>76</v>
      </c>
      <c r="B1273" s="2">
        <v>867</v>
      </c>
      <c r="C1273" s="16" t="s">
        <v>942</v>
      </c>
      <c r="D1273" s="83">
        <v>1965</v>
      </c>
      <c r="E1273" s="20" t="s">
        <v>1017</v>
      </c>
      <c r="F1273" s="15" t="s">
        <v>105</v>
      </c>
      <c r="G1273" s="15">
        <v>1</v>
      </c>
      <c r="H1273" s="4">
        <v>0.05607256944444444</v>
      </c>
      <c r="I1273" s="66">
        <v>0.014634606481481481</v>
      </c>
      <c r="J1273" s="67">
        <v>18.651425174470088</v>
      </c>
      <c r="K1273" s="17"/>
      <c r="L1273" s="16"/>
    </row>
    <row r="1274" spans="1:12" ht="12.75">
      <c r="A1274" s="1">
        <v>77</v>
      </c>
      <c r="B1274" s="2">
        <v>886</v>
      </c>
      <c r="C1274" s="16" t="s">
        <v>1462</v>
      </c>
      <c r="D1274" s="83">
        <v>1993</v>
      </c>
      <c r="E1274" s="20" t="s">
        <v>1463</v>
      </c>
      <c r="F1274" s="15" t="s">
        <v>103</v>
      </c>
      <c r="G1274" s="15">
        <v>1</v>
      </c>
      <c r="H1274" s="4">
        <v>0.056130902777777776</v>
      </c>
      <c r="I1274" s="66">
        <v>0.014692939814814815</v>
      </c>
      <c r="J1274" s="67">
        <v>18.632041915908374</v>
      </c>
      <c r="K1274" s="17"/>
      <c r="L1274" s="16"/>
    </row>
    <row r="1275" spans="1:12" ht="12.75">
      <c r="A1275" s="1">
        <v>78</v>
      </c>
      <c r="B1275" s="2">
        <v>843</v>
      </c>
      <c r="C1275" s="16" t="s">
        <v>1417</v>
      </c>
      <c r="D1275" s="83">
        <v>1987</v>
      </c>
      <c r="E1275" s="20" t="s">
        <v>1017</v>
      </c>
      <c r="F1275" s="15" t="s">
        <v>105</v>
      </c>
      <c r="G1275" s="15">
        <v>1</v>
      </c>
      <c r="H1275" s="4">
        <v>0.056248495370370376</v>
      </c>
      <c r="I1275" s="66">
        <v>0.014810532407407415</v>
      </c>
      <c r="J1275" s="67">
        <v>18.59308993861976</v>
      </c>
      <c r="K1275" s="17"/>
      <c r="L1275" s="16"/>
    </row>
    <row r="1276" spans="1:12" ht="12.75">
      <c r="A1276" s="1">
        <v>79</v>
      </c>
      <c r="B1276" s="2">
        <v>868</v>
      </c>
      <c r="C1276" s="16" t="s">
        <v>1509</v>
      </c>
      <c r="D1276" s="83">
        <v>1981</v>
      </c>
      <c r="E1276" s="20" t="s">
        <v>1174</v>
      </c>
      <c r="F1276" s="15" t="s">
        <v>107</v>
      </c>
      <c r="G1276" s="15">
        <v>1</v>
      </c>
      <c r="H1276" s="4">
        <v>0.05626759259259259</v>
      </c>
      <c r="I1276" s="66">
        <v>0.01482962962962963</v>
      </c>
      <c r="J1276" s="67">
        <v>18.58677944346624</v>
      </c>
      <c r="K1276" s="17"/>
      <c r="L1276" s="16"/>
    </row>
    <row r="1277" spans="1:12" ht="12.75">
      <c r="A1277" s="1">
        <v>80</v>
      </c>
      <c r="B1277" s="2">
        <v>947</v>
      </c>
      <c r="C1277" s="16" t="s">
        <v>1434</v>
      </c>
      <c r="D1277" s="83">
        <v>1992</v>
      </c>
      <c r="E1277" s="20" t="s">
        <v>119</v>
      </c>
      <c r="F1277" s="15" t="s">
        <v>103</v>
      </c>
      <c r="G1277" s="15">
        <v>1</v>
      </c>
      <c r="H1277" s="4">
        <v>0.05656921296296297</v>
      </c>
      <c r="I1277" s="66">
        <v>0.015131250000000006</v>
      </c>
      <c r="J1277" s="67">
        <v>18.48767692805028</v>
      </c>
      <c r="K1277" s="17"/>
      <c r="L1277" s="16"/>
    </row>
    <row r="1278" spans="1:12" ht="12.75">
      <c r="A1278" s="1">
        <v>81</v>
      </c>
      <c r="B1278" s="2">
        <v>1022</v>
      </c>
      <c r="C1278" s="16" t="s">
        <v>2302</v>
      </c>
      <c r="D1278" s="83">
        <v>1987</v>
      </c>
      <c r="E1278" s="20" t="s">
        <v>101</v>
      </c>
      <c r="F1278" s="15" t="s">
        <v>103</v>
      </c>
      <c r="G1278" s="15">
        <v>1</v>
      </c>
      <c r="H1278" s="4">
        <v>0.056585416666666666</v>
      </c>
      <c r="I1278" s="66">
        <v>0.015147453703703705</v>
      </c>
      <c r="J1278" s="67">
        <v>18.48238282832002</v>
      </c>
      <c r="K1278" s="17"/>
      <c r="L1278" s="16"/>
    </row>
    <row r="1279" spans="1:12" ht="12.75">
      <c r="A1279" s="1">
        <v>82</v>
      </c>
      <c r="B1279" s="2">
        <v>859</v>
      </c>
      <c r="C1279" s="16" t="s">
        <v>1483</v>
      </c>
      <c r="D1279" s="83">
        <v>1982</v>
      </c>
      <c r="E1279" s="20" t="s">
        <v>2247</v>
      </c>
      <c r="F1279" s="15" t="s">
        <v>105</v>
      </c>
      <c r="G1279" s="15">
        <v>1</v>
      </c>
      <c r="H1279" s="4">
        <v>0.0566244212962963</v>
      </c>
      <c r="I1279" s="66">
        <v>0.01518645833333334</v>
      </c>
      <c r="J1279" s="67">
        <v>18.46965159892485</v>
      </c>
      <c r="K1279" s="17"/>
      <c r="L1279" s="16"/>
    </row>
    <row r="1280" spans="1:12" ht="12.75">
      <c r="A1280" s="1">
        <v>83</v>
      </c>
      <c r="B1280" s="2">
        <v>1015</v>
      </c>
      <c r="C1280" s="16" t="s">
        <v>2303</v>
      </c>
      <c r="D1280" s="83">
        <v>1983</v>
      </c>
      <c r="E1280" s="20" t="s">
        <v>101</v>
      </c>
      <c r="F1280" s="15" t="s">
        <v>105</v>
      </c>
      <c r="G1280" s="15">
        <v>1</v>
      </c>
      <c r="H1280" s="4">
        <v>0.056638541666666674</v>
      </c>
      <c r="I1280" s="66">
        <v>0.015200578703703713</v>
      </c>
      <c r="J1280" s="67">
        <v>18.46504699023412</v>
      </c>
      <c r="K1280" s="17"/>
      <c r="L1280" s="16"/>
    </row>
    <row r="1281" spans="1:12" ht="12.75">
      <c r="A1281" s="1">
        <v>84</v>
      </c>
      <c r="B1281" s="2">
        <v>870</v>
      </c>
      <c r="C1281" s="16" t="s">
        <v>540</v>
      </c>
      <c r="D1281" s="83">
        <v>1967</v>
      </c>
      <c r="E1281" s="20" t="s">
        <v>25</v>
      </c>
      <c r="F1281" s="15" t="s">
        <v>103</v>
      </c>
      <c r="G1281" s="15">
        <v>1</v>
      </c>
      <c r="H1281" s="4">
        <v>0.05674375</v>
      </c>
      <c r="I1281" s="66">
        <v>0.015305787037037041</v>
      </c>
      <c r="J1281" s="67">
        <v>18.430811029114807</v>
      </c>
      <c r="K1281" s="17"/>
      <c r="L1281" s="16"/>
    </row>
    <row r="1282" spans="1:12" ht="12.75">
      <c r="A1282" s="1">
        <v>85</v>
      </c>
      <c r="B1282" s="2">
        <v>1097</v>
      </c>
      <c r="C1282" s="16" t="s">
        <v>2304</v>
      </c>
      <c r="D1282" s="83">
        <v>1967</v>
      </c>
      <c r="E1282" s="20" t="s">
        <v>101</v>
      </c>
      <c r="F1282" s="15" t="s">
        <v>416</v>
      </c>
      <c r="G1282" s="15">
        <v>1</v>
      </c>
      <c r="H1282" s="4">
        <v>0.056747685185185186</v>
      </c>
      <c r="I1282" s="66">
        <v>0.015309722222222225</v>
      </c>
      <c r="J1282" s="67">
        <v>18.42953293901693</v>
      </c>
      <c r="K1282" s="17"/>
      <c r="L1282" s="16"/>
    </row>
    <row r="1283" spans="1:12" ht="12.75">
      <c r="A1283" s="1">
        <v>86</v>
      </c>
      <c r="B1283" s="2">
        <v>943</v>
      </c>
      <c r="C1283" s="16" t="s">
        <v>511</v>
      </c>
      <c r="D1283" s="83">
        <v>1983</v>
      </c>
      <c r="E1283" s="20" t="s">
        <v>1220</v>
      </c>
      <c r="F1283" s="15" t="s">
        <v>53</v>
      </c>
      <c r="G1283" s="15">
        <v>1</v>
      </c>
      <c r="H1283" s="4">
        <v>0.05679525462962962</v>
      </c>
      <c r="I1283" s="66">
        <v>0.015357291666666661</v>
      </c>
      <c r="J1283" s="67">
        <v>18.414097095846643</v>
      </c>
      <c r="K1283" s="17"/>
      <c r="L1283" s="16"/>
    </row>
    <row r="1284" spans="1:12" ht="12.75">
      <c r="A1284" s="1">
        <v>87</v>
      </c>
      <c r="B1284" s="2">
        <v>865</v>
      </c>
      <c r="C1284" s="16" t="s">
        <v>1970</v>
      </c>
      <c r="D1284" s="83">
        <v>1993</v>
      </c>
      <c r="E1284" s="20" t="s">
        <v>101</v>
      </c>
      <c r="F1284" s="15" t="s">
        <v>103</v>
      </c>
      <c r="G1284" s="15">
        <v>1</v>
      </c>
      <c r="H1284" s="4">
        <v>0.05692997685185185</v>
      </c>
      <c r="I1284" s="66">
        <v>0.015492013888888892</v>
      </c>
      <c r="J1284" s="67">
        <v>18.370520965692503</v>
      </c>
      <c r="K1284" s="17"/>
      <c r="L1284" s="16"/>
    </row>
    <row r="1285" spans="1:12" ht="12.75">
      <c r="A1285" s="1">
        <v>88</v>
      </c>
      <c r="B1285" s="2">
        <v>1009</v>
      </c>
      <c r="C1285" s="16" t="s">
        <v>2305</v>
      </c>
      <c r="D1285" s="83">
        <v>1985</v>
      </c>
      <c r="E1285" s="20" t="s">
        <v>101</v>
      </c>
      <c r="F1285" s="15" t="s">
        <v>2306</v>
      </c>
      <c r="G1285" s="15">
        <v>1</v>
      </c>
      <c r="H1285" s="4">
        <v>0.056955439814814816</v>
      </c>
      <c r="I1285" s="66">
        <v>0.015517476851851855</v>
      </c>
      <c r="J1285" s="67">
        <v>18.362308090917406</v>
      </c>
      <c r="K1285" s="17"/>
      <c r="L1285" s="16"/>
    </row>
    <row r="1286" spans="1:12" ht="12.75">
      <c r="A1286" s="1">
        <v>89</v>
      </c>
      <c r="B1286" s="2">
        <v>1060</v>
      </c>
      <c r="C1286" s="16" t="s">
        <v>2307</v>
      </c>
      <c r="D1286" s="83">
        <v>1978</v>
      </c>
      <c r="E1286" s="20" t="s">
        <v>101</v>
      </c>
      <c r="F1286" s="15" t="s">
        <v>111</v>
      </c>
      <c r="G1286" s="15">
        <v>1</v>
      </c>
      <c r="H1286" s="4">
        <v>0.056966550925925924</v>
      </c>
      <c r="I1286" s="66">
        <v>0.015528587962962963</v>
      </c>
      <c r="J1286" s="67">
        <v>18.35872659191249</v>
      </c>
      <c r="K1286" s="17"/>
      <c r="L1286" s="16"/>
    </row>
    <row r="1287" spans="1:12" ht="12.75">
      <c r="A1287" s="1">
        <v>90</v>
      </c>
      <c r="B1287" s="2">
        <v>1090</v>
      </c>
      <c r="C1287" s="16" t="s">
        <v>1973</v>
      </c>
      <c r="D1287" s="83">
        <v>1957</v>
      </c>
      <c r="E1287" s="20" t="s">
        <v>1326</v>
      </c>
      <c r="F1287" s="15" t="s">
        <v>107</v>
      </c>
      <c r="G1287" s="15">
        <v>1</v>
      </c>
      <c r="H1287" s="4">
        <v>0.057056944444444445</v>
      </c>
      <c r="I1287" s="66">
        <v>0.015618981481481484</v>
      </c>
      <c r="J1287" s="67">
        <v>18.32964144008179</v>
      </c>
      <c r="K1287" s="17"/>
      <c r="L1287" s="16"/>
    </row>
    <row r="1288" spans="1:12" ht="12.75">
      <c r="A1288" s="1">
        <v>91</v>
      </c>
      <c r="B1288" s="2">
        <v>840</v>
      </c>
      <c r="C1288" s="16" t="s">
        <v>1445</v>
      </c>
      <c r="D1288" s="83">
        <v>1986</v>
      </c>
      <c r="E1288" s="20" t="s">
        <v>1836</v>
      </c>
      <c r="F1288" s="15" t="s">
        <v>107</v>
      </c>
      <c r="G1288" s="15">
        <v>1</v>
      </c>
      <c r="H1288" s="4">
        <v>0.057126273148148145</v>
      </c>
      <c r="I1288" s="66">
        <v>0.015688310185185184</v>
      </c>
      <c r="J1288" s="67">
        <v>18.30739650425167</v>
      </c>
      <c r="K1288" s="17"/>
      <c r="L1288" s="16"/>
    </row>
    <row r="1289" spans="1:12" ht="12.75">
      <c r="A1289" s="1">
        <v>92</v>
      </c>
      <c r="B1289" s="2">
        <v>996</v>
      </c>
      <c r="C1289" s="16" t="s">
        <v>2308</v>
      </c>
      <c r="D1289" s="83">
        <v>1981</v>
      </c>
      <c r="E1289" s="20" t="s">
        <v>101</v>
      </c>
      <c r="F1289" s="15" t="s">
        <v>107</v>
      </c>
      <c r="G1289" s="15">
        <v>1</v>
      </c>
      <c r="H1289" s="4">
        <v>0.05721585648148148</v>
      </c>
      <c r="I1289" s="66">
        <v>0.01577789351851852</v>
      </c>
      <c r="J1289" s="67">
        <v>18.27873246416976</v>
      </c>
      <c r="K1289" s="17"/>
      <c r="L1289" s="16"/>
    </row>
    <row r="1290" spans="1:12" ht="12.75">
      <c r="A1290" s="1">
        <v>93</v>
      </c>
      <c r="B1290" s="2">
        <v>998</v>
      </c>
      <c r="C1290" s="16" t="s">
        <v>1500</v>
      </c>
      <c r="D1290" s="83">
        <v>1988</v>
      </c>
      <c r="E1290" s="20" t="s">
        <v>119</v>
      </c>
      <c r="F1290" s="15" t="s">
        <v>103</v>
      </c>
      <c r="G1290" s="15">
        <v>1</v>
      </c>
      <c r="H1290" s="4">
        <v>0.05723611111111112</v>
      </c>
      <c r="I1290" s="66">
        <v>0.01579814814814816</v>
      </c>
      <c r="J1290" s="67">
        <v>18.272264013588934</v>
      </c>
      <c r="K1290" s="17"/>
      <c r="L1290" s="16"/>
    </row>
    <row r="1291" spans="1:12" ht="12.75">
      <c r="A1291" s="1">
        <v>94</v>
      </c>
      <c r="B1291" s="2">
        <v>855</v>
      </c>
      <c r="C1291" s="16" t="s">
        <v>1132</v>
      </c>
      <c r="D1291" s="83">
        <v>1980</v>
      </c>
      <c r="E1291" s="20" t="s">
        <v>1922</v>
      </c>
      <c r="F1291" s="15" t="s">
        <v>538</v>
      </c>
      <c r="G1291" s="15">
        <v>1</v>
      </c>
      <c r="H1291" s="4">
        <v>0.05745127314814815</v>
      </c>
      <c r="I1291" s="66">
        <v>0.01601331018518519</v>
      </c>
      <c r="J1291" s="67">
        <v>18.20383215244803</v>
      </c>
      <c r="K1291" s="17"/>
      <c r="L1291" s="16"/>
    </row>
    <row r="1292" spans="1:12" ht="12.75">
      <c r="A1292" s="1">
        <v>95</v>
      </c>
      <c r="B1292" s="2">
        <v>1005</v>
      </c>
      <c r="C1292" s="16" t="s">
        <v>2309</v>
      </c>
      <c r="D1292" s="83">
        <v>1978</v>
      </c>
      <c r="E1292" s="20" t="s">
        <v>1834</v>
      </c>
      <c r="F1292" s="15" t="s">
        <v>103</v>
      </c>
      <c r="G1292" s="15">
        <v>1</v>
      </c>
      <c r="H1292" s="4">
        <v>0.057529745370370367</v>
      </c>
      <c r="I1292" s="66">
        <v>0.016091782407407405</v>
      </c>
      <c r="J1292" s="67">
        <v>18.179001603437836</v>
      </c>
      <c r="K1292" s="17"/>
      <c r="L1292" s="16"/>
    </row>
    <row r="1293" spans="1:12" ht="12.75">
      <c r="A1293" s="1">
        <v>96</v>
      </c>
      <c r="B1293" s="2">
        <v>1127</v>
      </c>
      <c r="C1293" s="16" t="s">
        <v>2310</v>
      </c>
      <c r="D1293" s="83">
        <v>1991</v>
      </c>
      <c r="E1293" s="20" t="s">
        <v>1310</v>
      </c>
      <c r="F1293" s="15" t="s">
        <v>105</v>
      </c>
      <c r="G1293" s="15">
        <v>1</v>
      </c>
      <c r="H1293" s="4">
        <v>0.058046759259259256</v>
      </c>
      <c r="I1293" s="66">
        <v>0.016608796296296295</v>
      </c>
      <c r="J1293" s="67">
        <v>18.01708392818689</v>
      </c>
      <c r="K1293" s="17"/>
      <c r="L1293" s="16"/>
    </row>
    <row r="1294" spans="1:12" ht="12.75">
      <c r="A1294" s="1">
        <v>97</v>
      </c>
      <c r="B1294" s="2">
        <v>891</v>
      </c>
      <c r="C1294" s="16" t="s">
        <v>1447</v>
      </c>
      <c r="D1294" s="83">
        <v>1984</v>
      </c>
      <c r="E1294" s="20" t="s">
        <v>1738</v>
      </c>
      <c r="F1294" s="15" t="s">
        <v>103</v>
      </c>
      <c r="G1294" s="15">
        <v>1</v>
      </c>
      <c r="H1294" s="4">
        <v>0.058170486111111114</v>
      </c>
      <c r="I1294" s="66">
        <v>0.016732523148148153</v>
      </c>
      <c r="J1294" s="67">
        <v>17.978762139544322</v>
      </c>
      <c r="K1294" s="17"/>
      <c r="L1294" s="16"/>
    </row>
    <row r="1295" spans="1:12" ht="12.75">
      <c r="A1295" s="1">
        <v>98</v>
      </c>
      <c r="B1295" s="2">
        <v>1013</v>
      </c>
      <c r="C1295" s="16" t="s">
        <v>2311</v>
      </c>
      <c r="D1295" s="83">
        <v>1981</v>
      </c>
      <c r="E1295" s="20" t="s">
        <v>101</v>
      </c>
      <c r="F1295" s="15" t="s">
        <v>103</v>
      </c>
      <c r="G1295" s="15">
        <v>1</v>
      </c>
      <c r="H1295" s="4">
        <v>0.058260069444444444</v>
      </c>
      <c r="I1295" s="66">
        <v>0.016822106481481483</v>
      </c>
      <c r="J1295" s="67">
        <v>17.951117176930552</v>
      </c>
      <c r="K1295" s="17"/>
      <c r="L1295" s="16"/>
    </row>
    <row r="1296" spans="1:12" ht="12.75">
      <c r="A1296" s="1">
        <v>99</v>
      </c>
      <c r="B1296" s="2">
        <v>1027</v>
      </c>
      <c r="C1296" s="16" t="s">
        <v>2312</v>
      </c>
      <c r="D1296" s="83">
        <v>1988</v>
      </c>
      <c r="E1296" s="20" t="s">
        <v>101</v>
      </c>
      <c r="F1296" s="15" t="s">
        <v>103</v>
      </c>
      <c r="G1296" s="15">
        <v>1</v>
      </c>
      <c r="H1296" s="4">
        <v>0.058273842592592585</v>
      </c>
      <c r="I1296" s="66">
        <v>0.016835879629629624</v>
      </c>
      <c r="J1296" s="67">
        <v>17.946874391740785</v>
      </c>
      <c r="K1296" s="17"/>
      <c r="L1296" s="16"/>
    </row>
    <row r="1297" spans="1:12" ht="12.75">
      <c r="A1297" s="1">
        <v>100</v>
      </c>
      <c r="B1297" s="2">
        <v>861</v>
      </c>
      <c r="C1297" s="16" t="s">
        <v>552</v>
      </c>
      <c r="D1297" s="83">
        <v>1970</v>
      </c>
      <c r="E1297" s="20" t="s">
        <v>101</v>
      </c>
      <c r="F1297" s="15" t="s">
        <v>103</v>
      </c>
      <c r="G1297" s="15">
        <v>1</v>
      </c>
      <c r="H1297" s="4">
        <v>0.05828680555555555</v>
      </c>
      <c r="I1297" s="66">
        <v>0.01684884259259259</v>
      </c>
      <c r="J1297" s="67">
        <v>17.942883013832464</v>
      </c>
      <c r="K1297" s="17"/>
      <c r="L1297" s="16"/>
    </row>
    <row r="1298" spans="1:12" ht="12.75">
      <c r="A1298" s="1">
        <v>101</v>
      </c>
      <c r="B1298" s="2">
        <v>880</v>
      </c>
      <c r="C1298" s="16" t="s">
        <v>1976</v>
      </c>
      <c r="D1298" s="83">
        <v>1986</v>
      </c>
      <c r="E1298" s="20" t="s">
        <v>101</v>
      </c>
      <c r="F1298" s="15" t="s">
        <v>103</v>
      </c>
      <c r="G1298" s="15">
        <v>1</v>
      </c>
      <c r="H1298" s="4">
        <v>0.05830474537037037</v>
      </c>
      <c r="I1298" s="66">
        <v>0.01686678240740741</v>
      </c>
      <c r="J1298" s="67">
        <v>17.937362159629817</v>
      </c>
      <c r="K1298" s="17"/>
      <c r="L1298" s="16"/>
    </row>
    <row r="1299" spans="1:12" ht="12.75">
      <c r="A1299" s="1">
        <v>102</v>
      </c>
      <c r="B1299" s="2">
        <v>1052</v>
      </c>
      <c r="C1299" s="16" t="s">
        <v>2313</v>
      </c>
      <c r="D1299" s="83">
        <v>2000</v>
      </c>
      <c r="E1299" s="20" t="s">
        <v>1174</v>
      </c>
      <c r="F1299" s="15" t="s">
        <v>105</v>
      </c>
      <c r="G1299" s="15">
        <v>1</v>
      </c>
      <c r="H1299" s="4">
        <v>0.05846388888888889</v>
      </c>
      <c r="I1299" s="66">
        <v>0.01702592592592593</v>
      </c>
      <c r="J1299" s="67">
        <v>17.888535183161498</v>
      </c>
      <c r="K1299" s="17"/>
      <c r="L1299" s="16"/>
    </row>
    <row r="1300" spans="1:12" ht="12.75">
      <c r="A1300" s="1">
        <v>103</v>
      </c>
      <c r="B1300" s="2">
        <v>892</v>
      </c>
      <c r="C1300" s="16" t="s">
        <v>1458</v>
      </c>
      <c r="D1300" s="83">
        <v>1984</v>
      </c>
      <c r="E1300" s="20" t="s">
        <v>1220</v>
      </c>
      <c r="F1300" s="15" t="s">
        <v>53</v>
      </c>
      <c r="G1300" s="15">
        <v>1</v>
      </c>
      <c r="H1300" s="4">
        <v>0.05847766203703703</v>
      </c>
      <c r="I1300" s="66">
        <v>0.01703969907407407</v>
      </c>
      <c r="J1300" s="67">
        <v>17.884321925711586</v>
      </c>
      <c r="K1300" s="17"/>
      <c r="L1300" s="16"/>
    </row>
    <row r="1301" spans="1:12" ht="12.75">
      <c r="A1301" s="1">
        <v>104</v>
      </c>
      <c r="B1301" s="2">
        <v>894</v>
      </c>
      <c r="C1301" s="16" t="s">
        <v>21</v>
      </c>
      <c r="D1301" s="83">
        <v>1976</v>
      </c>
      <c r="E1301" s="20" t="s">
        <v>1027</v>
      </c>
      <c r="F1301" s="15" t="s">
        <v>103</v>
      </c>
      <c r="G1301" s="15">
        <v>1</v>
      </c>
      <c r="H1301" s="4">
        <v>0.05849328703703704</v>
      </c>
      <c r="I1301" s="66">
        <v>0.017055324074074077</v>
      </c>
      <c r="J1301" s="67">
        <v>17.879544582118083</v>
      </c>
      <c r="K1301" s="17"/>
      <c r="L1301" s="16"/>
    </row>
    <row r="1302" spans="1:12" ht="12.75">
      <c r="A1302" s="1">
        <v>105</v>
      </c>
      <c r="B1302" s="2">
        <v>900</v>
      </c>
      <c r="C1302" s="16" t="s">
        <v>2314</v>
      </c>
      <c r="D1302" s="83">
        <v>1978</v>
      </c>
      <c r="E1302" s="20" t="s">
        <v>101</v>
      </c>
      <c r="F1302" s="15" t="s">
        <v>107</v>
      </c>
      <c r="G1302" s="15">
        <v>1</v>
      </c>
      <c r="H1302" s="4">
        <v>0.05853287037037037</v>
      </c>
      <c r="I1302" s="66">
        <v>0.017094907407407406</v>
      </c>
      <c r="J1302" s="67">
        <v>17.867453393550633</v>
      </c>
      <c r="K1302" s="17"/>
      <c r="L1302" s="16"/>
    </row>
    <row r="1303" spans="1:12" ht="12.75">
      <c r="A1303" s="1">
        <v>106</v>
      </c>
      <c r="B1303" s="2">
        <v>897</v>
      </c>
      <c r="C1303" s="16" t="s">
        <v>1469</v>
      </c>
      <c r="D1303" s="83">
        <v>1986</v>
      </c>
      <c r="E1303" s="20" t="s">
        <v>1220</v>
      </c>
      <c r="F1303" s="15" t="s">
        <v>103</v>
      </c>
      <c r="G1303" s="15">
        <v>1</v>
      </c>
      <c r="H1303" s="4">
        <v>0.058533912037037034</v>
      </c>
      <c r="I1303" s="66">
        <v>0.017095949074074072</v>
      </c>
      <c r="J1303" s="67">
        <v>17.867135425214492</v>
      </c>
      <c r="K1303" s="17"/>
      <c r="L1303" s="16"/>
    </row>
    <row r="1304" spans="1:12" ht="12.75">
      <c r="A1304" s="1">
        <v>107</v>
      </c>
      <c r="B1304" s="2">
        <v>1098</v>
      </c>
      <c r="C1304" s="16" t="s">
        <v>2267</v>
      </c>
      <c r="D1304" s="83">
        <v>1979</v>
      </c>
      <c r="E1304" s="20" t="s">
        <v>1310</v>
      </c>
      <c r="F1304" s="15" t="s">
        <v>105</v>
      </c>
      <c r="G1304" s="15">
        <v>1</v>
      </c>
      <c r="H1304" s="4">
        <v>0.05863344907407408</v>
      </c>
      <c r="I1304" s="66">
        <v>0.017195486111111116</v>
      </c>
      <c r="J1304" s="67">
        <v>17.836803903725478</v>
      </c>
      <c r="K1304" s="17"/>
      <c r="L1304" s="16"/>
    </row>
    <row r="1305" spans="1:12" ht="12.75">
      <c r="A1305" s="1">
        <v>108</v>
      </c>
      <c r="B1305" s="2">
        <v>1036</v>
      </c>
      <c r="C1305" s="16" t="s">
        <v>2315</v>
      </c>
      <c r="D1305" s="83">
        <v>2001</v>
      </c>
      <c r="E1305" s="20" t="s">
        <v>1258</v>
      </c>
      <c r="F1305" s="15" t="s">
        <v>103</v>
      </c>
      <c r="G1305" s="15">
        <v>1</v>
      </c>
      <c r="H1305" s="4">
        <v>0.0586625</v>
      </c>
      <c r="I1305" s="66">
        <v>0.017224537037037038</v>
      </c>
      <c r="J1305" s="67">
        <v>17.827970736557997</v>
      </c>
      <c r="K1305" s="17"/>
      <c r="L1305" s="16"/>
    </row>
    <row r="1306" spans="1:12" ht="12.75">
      <c r="A1306" s="1">
        <v>109</v>
      </c>
      <c r="B1306" s="2">
        <v>1046</v>
      </c>
      <c r="C1306" s="16" t="s">
        <v>2316</v>
      </c>
      <c r="D1306" s="83">
        <v>1988</v>
      </c>
      <c r="E1306" s="20" t="s">
        <v>101</v>
      </c>
      <c r="F1306" s="15" t="s">
        <v>105</v>
      </c>
      <c r="G1306" s="15">
        <v>1</v>
      </c>
      <c r="H1306" s="4">
        <v>0.05866898148148148</v>
      </c>
      <c r="I1306" s="66">
        <v>0.01723101851851852</v>
      </c>
      <c r="J1306" s="67">
        <v>17.82600118366542</v>
      </c>
      <c r="K1306" s="17"/>
      <c r="L1306" s="16"/>
    </row>
    <row r="1307" spans="1:12" ht="12.75">
      <c r="A1307" s="1">
        <v>110</v>
      </c>
      <c r="B1307" s="2">
        <v>903</v>
      </c>
      <c r="C1307" s="16" t="s">
        <v>546</v>
      </c>
      <c r="D1307" s="83">
        <v>1963</v>
      </c>
      <c r="E1307" s="20" t="s">
        <v>1220</v>
      </c>
      <c r="F1307" s="15" t="s">
        <v>53</v>
      </c>
      <c r="G1307" s="15">
        <v>1</v>
      </c>
      <c r="H1307" s="4">
        <v>0.058709606481481484</v>
      </c>
      <c r="I1307" s="66">
        <v>0.017271643518518523</v>
      </c>
      <c r="J1307" s="67">
        <v>17.81366621258509</v>
      </c>
      <c r="K1307" s="17"/>
      <c r="L1307" s="16"/>
    </row>
    <row r="1308" spans="1:12" ht="12.75">
      <c r="A1308" s="1">
        <v>111</v>
      </c>
      <c r="B1308" s="2">
        <v>872</v>
      </c>
      <c r="C1308" s="16" t="s">
        <v>1437</v>
      </c>
      <c r="D1308" s="83">
        <v>1979</v>
      </c>
      <c r="E1308" s="20" t="s">
        <v>1738</v>
      </c>
      <c r="F1308" s="15" t="s">
        <v>103</v>
      </c>
      <c r="G1308" s="15">
        <v>1</v>
      </c>
      <c r="H1308" s="4">
        <v>0.05889756944444444</v>
      </c>
      <c r="I1308" s="66">
        <v>0.017459606481481482</v>
      </c>
      <c r="J1308" s="67">
        <v>17.75681650700074</v>
      </c>
      <c r="K1308" s="17"/>
      <c r="L1308" s="16"/>
    </row>
    <row r="1309" spans="1:12" ht="12.75">
      <c r="A1309" s="1">
        <v>112</v>
      </c>
      <c r="B1309" s="2">
        <v>1024</v>
      </c>
      <c r="C1309" s="16" t="s">
        <v>2317</v>
      </c>
      <c r="D1309" s="83">
        <v>1984</v>
      </c>
      <c r="E1309" s="20" t="s">
        <v>101</v>
      </c>
      <c r="F1309" s="15" t="s">
        <v>103</v>
      </c>
      <c r="G1309" s="15">
        <v>1</v>
      </c>
      <c r="H1309" s="4">
        <v>0.05898090277777778</v>
      </c>
      <c r="I1309" s="66">
        <v>0.01754293981481482</v>
      </c>
      <c r="J1309" s="67">
        <v>17.731728137050013</v>
      </c>
      <c r="K1309" s="17"/>
      <c r="L1309" s="16"/>
    </row>
    <row r="1310" spans="1:12" ht="12.75">
      <c r="A1310" s="1">
        <v>113</v>
      </c>
      <c r="B1310" s="2">
        <v>869</v>
      </c>
      <c r="C1310" s="16" t="s">
        <v>1474</v>
      </c>
      <c r="D1310" s="83">
        <v>1991</v>
      </c>
      <c r="E1310" s="20" t="s">
        <v>25</v>
      </c>
      <c r="F1310" s="15" t="s">
        <v>103</v>
      </c>
      <c r="G1310" s="15">
        <v>1</v>
      </c>
      <c r="H1310" s="4">
        <v>0.05898993055555555</v>
      </c>
      <c r="I1310" s="66">
        <v>0.017551967592592588</v>
      </c>
      <c r="J1310" s="67">
        <v>17.72901448575852</v>
      </c>
      <c r="K1310" s="17"/>
      <c r="L1310" s="16"/>
    </row>
    <row r="1311" spans="1:12" ht="12.75">
      <c r="A1311" s="1">
        <v>114</v>
      </c>
      <c r="B1311" s="2">
        <v>1016</v>
      </c>
      <c r="C1311" s="16" t="s">
        <v>2318</v>
      </c>
      <c r="D1311" s="83">
        <v>1984</v>
      </c>
      <c r="E1311" s="20" t="s">
        <v>101</v>
      </c>
      <c r="F1311" s="15" t="s">
        <v>105</v>
      </c>
      <c r="G1311" s="15">
        <v>1</v>
      </c>
      <c r="H1311" s="4">
        <v>0.05924502314814815</v>
      </c>
      <c r="I1311" s="66">
        <v>0.017807060185185186</v>
      </c>
      <c r="J1311" s="67">
        <v>17.652678280133703</v>
      </c>
      <c r="K1311" s="17"/>
      <c r="L1311" s="16"/>
    </row>
    <row r="1312" spans="1:12" ht="12.75">
      <c r="A1312" s="1">
        <v>115</v>
      </c>
      <c r="B1312" s="2">
        <v>957</v>
      </c>
      <c r="C1312" s="16" t="s">
        <v>2319</v>
      </c>
      <c r="D1312" s="83">
        <v>1983</v>
      </c>
      <c r="E1312" s="20" t="s">
        <v>101</v>
      </c>
      <c r="F1312" s="15" t="s">
        <v>103</v>
      </c>
      <c r="G1312" s="15">
        <v>1</v>
      </c>
      <c r="H1312" s="4">
        <v>0.05925243055555555</v>
      </c>
      <c r="I1312" s="66">
        <v>0.017814467592592587</v>
      </c>
      <c r="J1312" s="67">
        <v>17.650471441044967</v>
      </c>
      <c r="K1312" s="17"/>
      <c r="L1312" s="16"/>
    </row>
    <row r="1313" spans="1:12" ht="12.75">
      <c r="A1313" s="1">
        <v>116</v>
      </c>
      <c r="B1313" s="2">
        <v>1020</v>
      </c>
      <c r="C1313" s="16" t="s">
        <v>2320</v>
      </c>
      <c r="D1313" s="83">
        <v>1989</v>
      </c>
      <c r="E1313" s="20" t="s">
        <v>101</v>
      </c>
      <c r="F1313" s="15" t="s">
        <v>113</v>
      </c>
      <c r="G1313" s="15">
        <v>1</v>
      </c>
      <c r="H1313" s="4">
        <v>0.05926736111111111</v>
      </c>
      <c r="I1313" s="66">
        <v>0.01782939814814815</v>
      </c>
      <c r="J1313" s="67">
        <v>17.646024957525338</v>
      </c>
      <c r="K1313" s="17"/>
      <c r="L1313" s="16"/>
    </row>
    <row r="1314" spans="1:12" ht="12.75">
      <c r="A1314" s="1">
        <v>117</v>
      </c>
      <c r="B1314" s="2">
        <v>907</v>
      </c>
      <c r="C1314" s="16" t="s">
        <v>1980</v>
      </c>
      <c r="D1314" s="83">
        <v>1963</v>
      </c>
      <c r="E1314" s="20" t="s">
        <v>101</v>
      </c>
      <c r="F1314" s="15" t="s">
        <v>107</v>
      </c>
      <c r="G1314" s="15">
        <v>1</v>
      </c>
      <c r="H1314" s="4">
        <v>0.05927534722222222</v>
      </c>
      <c r="I1314" s="66">
        <v>0.017837384259259258</v>
      </c>
      <c r="J1314" s="67">
        <v>17.643647525378853</v>
      </c>
      <c r="K1314" s="17"/>
      <c r="L1314" s="16"/>
    </row>
    <row r="1315" spans="1:12" ht="12.75">
      <c r="A1315" s="1">
        <v>118</v>
      </c>
      <c r="B1315" s="2">
        <v>863</v>
      </c>
      <c r="C1315" s="16" t="s">
        <v>1966</v>
      </c>
      <c r="D1315" s="83">
        <v>1984</v>
      </c>
      <c r="E1315" s="20" t="s">
        <v>101</v>
      </c>
      <c r="F1315" s="15" t="s">
        <v>103</v>
      </c>
      <c r="G1315" s="15">
        <v>1</v>
      </c>
      <c r="H1315" s="4">
        <v>0.05931076388888889</v>
      </c>
      <c r="I1315" s="66">
        <v>0.017872800925925927</v>
      </c>
      <c r="J1315" s="67">
        <v>17.633111846149344</v>
      </c>
      <c r="K1315" s="17"/>
      <c r="L1315" s="16"/>
    </row>
    <row r="1316" spans="1:12" ht="12.75">
      <c r="A1316" s="1">
        <v>119</v>
      </c>
      <c r="B1316" s="2">
        <v>987</v>
      </c>
      <c r="C1316" s="16" t="s">
        <v>2321</v>
      </c>
      <c r="D1316" s="83">
        <v>1971</v>
      </c>
      <c r="E1316" s="20" t="s">
        <v>2105</v>
      </c>
      <c r="F1316" s="15" t="s">
        <v>103</v>
      </c>
      <c r="G1316" s="15">
        <v>1</v>
      </c>
      <c r="H1316" s="4">
        <v>0.05934722222222222</v>
      </c>
      <c r="I1316" s="66">
        <v>0.017909259259259257</v>
      </c>
      <c r="J1316" s="67">
        <v>17.62227942897262</v>
      </c>
      <c r="K1316" s="17"/>
      <c r="L1316" s="16"/>
    </row>
    <row r="1317" spans="1:12" ht="12.75">
      <c r="A1317" s="1">
        <v>120</v>
      </c>
      <c r="B1317" s="2">
        <v>904</v>
      </c>
      <c r="C1317" s="16" t="s">
        <v>555</v>
      </c>
      <c r="D1317" s="83">
        <v>1978</v>
      </c>
      <c r="E1317" s="20" t="s">
        <v>1220</v>
      </c>
      <c r="F1317" s="15" t="s">
        <v>53</v>
      </c>
      <c r="G1317" s="15">
        <v>1</v>
      </c>
      <c r="H1317" s="4">
        <v>0.0595775462962963</v>
      </c>
      <c r="I1317" s="66">
        <v>0.01813958333333334</v>
      </c>
      <c r="J1317" s="67">
        <v>17.55415250121418</v>
      </c>
      <c r="K1317" s="17"/>
      <c r="L1317" s="16"/>
    </row>
    <row r="1318" spans="1:12" ht="12.75">
      <c r="A1318" s="1">
        <v>121</v>
      </c>
      <c r="B1318" s="2">
        <v>999</v>
      </c>
      <c r="C1318" s="16" t="s">
        <v>1404</v>
      </c>
      <c r="D1318" s="83">
        <v>1999</v>
      </c>
      <c r="E1318" s="20" t="s">
        <v>1220</v>
      </c>
      <c r="F1318" s="15" t="s">
        <v>53</v>
      </c>
      <c r="G1318" s="15">
        <v>1</v>
      </c>
      <c r="H1318" s="4">
        <v>0.0597318287037037</v>
      </c>
      <c r="I1318" s="66">
        <v>0.01829386574074074</v>
      </c>
      <c r="J1318" s="67">
        <v>17.508811567131644</v>
      </c>
      <c r="K1318" s="17"/>
      <c r="L1318" s="16"/>
    </row>
    <row r="1319" spans="1:12" ht="12.75">
      <c r="A1319" s="1">
        <v>122</v>
      </c>
      <c r="B1319" s="2">
        <v>902</v>
      </c>
      <c r="C1319" s="16" t="s">
        <v>1978</v>
      </c>
      <c r="D1319" s="83">
        <v>1994</v>
      </c>
      <c r="E1319" s="20" t="s">
        <v>110</v>
      </c>
      <c r="F1319" s="15" t="s">
        <v>106</v>
      </c>
      <c r="G1319" s="15">
        <v>1</v>
      </c>
      <c r="H1319" s="4">
        <v>0.0597806712962963</v>
      </c>
      <c r="I1319" s="66">
        <v>0.01834270833333334</v>
      </c>
      <c r="J1319" s="67">
        <v>17.494506345533924</v>
      </c>
      <c r="K1319" s="17"/>
      <c r="L1319" s="16"/>
    </row>
    <row r="1320" spans="1:12" ht="12.75">
      <c r="A1320" s="1">
        <v>123</v>
      </c>
      <c r="B1320" s="2">
        <v>991</v>
      </c>
      <c r="C1320" s="16" t="s">
        <v>2322</v>
      </c>
      <c r="D1320" s="83">
        <v>1967</v>
      </c>
      <c r="E1320" s="20" t="s">
        <v>2105</v>
      </c>
      <c r="F1320" s="15" t="s">
        <v>103</v>
      </c>
      <c r="G1320" s="15">
        <v>1</v>
      </c>
      <c r="H1320" s="4">
        <v>0.05994189814814815</v>
      </c>
      <c r="I1320" s="66">
        <v>0.018503935185185186</v>
      </c>
      <c r="J1320" s="67">
        <v>17.44745104248327</v>
      </c>
      <c r="K1320" s="17"/>
      <c r="L1320" s="16"/>
    </row>
    <row r="1321" spans="1:12" ht="12.75">
      <c r="A1321" s="1">
        <v>124</v>
      </c>
      <c r="B1321" s="2">
        <v>871</v>
      </c>
      <c r="C1321" s="16" t="s">
        <v>1356</v>
      </c>
      <c r="D1321" s="83">
        <v>1997</v>
      </c>
      <c r="E1321" s="20" t="s">
        <v>1220</v>
      </c>
      <c r="F1321" s="15" t="s">
        <v>53</v>
      </c>
      <c r="G1321" s="15">
        <v>1</v>
      </c>
      <c r="H1321" s="4">
        <v>0.059982291666666666</v>
      </c>
      <c r="I1321" s="66">
        <v>0.018544328703703705</v>
      </c>
      <c r="J1321" s="67">
        <v>17.43570150912596</v>
      </c>
      <c r="K1321" s="17"/>
      <c r="L1321" s="16"/>
    </row>
    <row r="1322" spans="1:12" ht="12.75">
      <c r="A1322" s="1">
        <v>125</v>
      </c>
      <c r="B1322" s="2">
        <v>1042</v>
      </c>
      <c r="C1322" s="16" t="s">
        <v>2323</v>
      </c>
      <c r="D1322" s="83">
        <v>1973</v>
      </c>
      <c r="E1322" s="20" t="s">
        <v>101</v>
      </c>
      <c r="F1322" s="15" t="s">
        <v>103</v>
      </c>
      <c r="G1322" s="15">
        <v>1</v>
      </c>
      <c r="H1322" s="4">
        <v>0.060042939814814816</v>
      </c>
      <c r="I1322" s="66">
        <v>0.018604976851851855</v>
      </c>
      <c r="J1322" s="67">
        <v>17.418090062860106</v>
      </c>
      <c r="K1322" s="17"/>
      <c r="L1322" s="16"/>
    </row>
    <row r="1323" spans="1:12" ht="12.75">
      <c r="A1323" s="1">
        <v>126</v>
      </c>
      <c r="B1323" s="2">
        <v>1069</v>
      </c>
      <c r="C1323" s="16" t="s">
        <v>2324</v>
      </c>
      <c r="D1323" s="83">
        <v>1984</v>
      </c>
      <c r="E1323" s="20" t="s">
        <v>101</v>
      </c>
      <c r="F1323" s="15" t="s">
        <v>103</v>
      </c>
      <c r="G1323" s="15">
        <v>1</v>
      </c>
      <c r="H1323" s="4">
        <v>0.06023229166666667</v>
      </c>
      <c r="I1323" s="66">
        <v>0.018794328703703705</v>
      </c>
      <c r="J1323" s="67">
        <v>17.36333292980302</v>
      </c>
      <c r="K1323" s="17"/>
      <c r="L1323" s="16"/>
    </row>
    <row r="1324" spans="1:12" ht="12.75">
      <c r="A1324" s="1">
        <v>127</v>
      </c>
      <c r="B1324" s="2">
        <v>890</v>
      </c>
      <c r="C1324" s="16" t="s">
        <v>605</v>
      </c>
      <c r="D1324" s="83">
        <v>1969</v>
      </c>
      <c r="E1324" s="20" t="s">
        <v>1174</v>
      </c>
      <c r="F1324" s="15" t="s">
        <v>107</v>
      </c>
      <c r="G1324" s="15">
        <v>1</v>
      </c>
      <c r="H1324" s="4">
        <v>0.060269328703703696</v>
      </c>
      <c r="I1324" s="66">
        <v>0.018831365740740735</v>
      </c>
      <c r="J1324" s="67">
        <v>17.35266271962084</v>
      </c>
      <c r="K1324" s="17"/>
      <c r="L1324" s="16"/>
    </row>
    <row r="1325" spans="1:12" ht="12.75">
      <c r="A1325" s="1">
        <v>128</v>
      </c>
      <c r="B1325" s="2">
        <v>1018</v>
      </c>
      <c r="C1325" s="16" t="s">
        <v>2325</v>
      </c>
      <c r="D1325" s="83">
        <v>1979</v>
      </c>
      <c r="E1325" s="20" t="s">
        <v>101</v>
      </c>
      <c r="F1325" s="15" t="s">
        <v>116</v>
      </c>
      <c r="G1325" s="15">
        <v>1</v>
      </c>
      <c r="H1325" s="4">
        <v>0.06037175925925926</v>
      </c>
      <c r="I1325" s="66">
        <v>0.018933796296296296</v>
      </c>
      <c r="J1325" s="67">
        <v>17.323221091539306</v>
      </c>
      <c r="K1325" s="17"/>
      <c r="L1325" s="16"/>
    </row>
    <row r="1326" spans="1:12" ht="12.75">
      <c r="A1326" s="1">
        <v>129</v>
      </c>
      <c r="B1326" s="2">
        <v>1035</v>
      </c>
      <c r="C1326" s="16" t="s">
        <v>2326</v>
      </c>
      <c r="D1326" s="83">
        <v>1979</v>
      </c>
      <c r="E1326" s="20" t="s">
        <v>1182</v>
      </c>
      <c r="F1326" s="15" t="s">
        <v>2266</v>
      </c>
      <c r="G1326" s="15">
        <v>1</v>
      </c>
      <c r="H1326" s="4">
        <v>0.06062453703703704</v>
      </c>
      <c r="I1326" s="66">
        <v>0.019186574074074078</v>
      </c>
      <c r="J1326" s="67">
        <v>17.250990843763603</v>
      </c>
      <c r="K1326" s="17"/>
      <c r="L1326" s="16"/>
    </row>
    <row r="1327" spans="1:12" ht="12.75">
      <c r="A1327" s="1">
        <v>130</v>
      </c>
      <c r="B1327" s="2">
        <v>887</v>
      </c>
      <c r="C1327" s="16" t="s">
        <v>1476</v>
      </c>
      <c r="D1327" s="83">
        <v>1975</v>
      </c>
      <c r="E1327" s="20" t="s">
        <v>101</v>
      </c>
      <c r="F1327" s="15" t="s">
        <v>1935</v>
      </c>
      <c r="G1327" s="15">
        <v>1</v>
      </c>
      <c r="H1327" s="4">
        <v>0.061105787037037035</v>
      </c>
      <c r="I1327" s="66">
        <v>0.019667824074074074</v>
      </c>
      <c r="J1327" s="67">
        <v>17.11512745428579</v>
      </c>
      <c r="K1327" s="17"/>
      <c r="L1327" s="16"/>
    </row>
    <row r="1328" spans="1:12" ht="12.75">
      <c r="A1328" s="1">
        <v>131</v>
      </c>
      <c r="B1328" s="2">
        <v>934</v>
      </c>
      <c r="C1328" s="16" t="s">
        <v>1012</v>
      </c>
      <c r="D1328" s="83">
        <v>1978</v>
      </c>
      <c r="E1328" s="20" t="s">
        <v>101</v>
      </c>
      <c r="F1328" s="15" t="s">
        <v>107</v>
      </c>
      <c r="G1328" s="15">
        <v>1</v>
      </c>
      <c r="H1328" s="4">
        <v>0.06118310185185185</v>
      </c>
      <c r="I1328" s="66">
        <v>0.01974513888888889</v>
      </c>
      <c r="J1328" s="67">
        <v>17.09349970300139</v>
      </c>
      <c r="K1328" s="17"/>
      <c r="L1328" s="16"/>
    </row>
    <row r="1329" spans="1:12" ht="12.75">
      <c r="A1329" s="1">
        <v>132</v>
      </c>
      <c r="B1329" s="2">
        <v>1071</v>
      </c>
      <c r="C1329" s="16" t="s">
        <v>2327</v>
      </c>
      <c r="D1329" s="83">
        <v>1979</v>
      </c>
      <c r="E1329" s="20" t="s">
        <v>101</v>
      </c>
      <c r="F1329" s="15" t="s">
        <v>103</v>
      </c>
      <c r="G1329" s="15">
        <v>1</v>
      </c>
      <c r="H1329" s="4">
        <v>0.06118888888888888</v>
      </c>
      <c r="I1329" s="66">
        <v>0.019750925925925922</v>
      </c>
      <c r="J1329" s="67">
        <v>17.091883057926278</v>
      </c>
      <c r="K1329" s="17"/>
      <c r="L1329" s="16"/>
    </row>
    <row r="1330" spans="1:12" ht="12.75">
      <c r="A1330" s="1">
        <v>133</v>
      </c>
      <c r="B1330" s="2">
        <v>898</v>
      </c>
      <c r="C1330" s="16" t="s">
        <v>1974</v>
      </c>
      <c r="D1330" s="83">
        <v>1973</v>
      </c>
      <c r="E1330" s="20" t="s">
        <v>1225</v>
      </c>
      <c r="F1330" s="15" t="s">
        <v>103</v>
      </c>
      <c r="G1330" s="15">
        <v>1</v>
      </c>
      <c r="H1330" s="4">
        <v>0.06124039351851852</v>
      </c>
      <c r="I1330" s="66">
        <v>0.019802430555555556</v>
      </c>
      <c r="J1330" s="67">
        <v>17.077508377164218</v>
      </c>
      <c r="K1330" s="17"/>
      <c r="L1330" s="16"/>
    </row>
    <row r="1331" spans="1:12" ht="12.75">
      <c r="A1331" s="1">
        <v>134</v>
      </c>
      <c r="B1331" s="2">
        <v>952</v>
      </c>
      <c r="C1331" s="16" t="s">
        <v>1464</v>
      </c>
      <c r="D1331" s="83">
        <v>1986</v>
      </c>
      <c r="E1331" s="20" t="s">
        <v>1238</v>
      </c>
      <c r="F1331" s="15" t="s">
        <v>103</v>
      </c>
      <c r="G1331" s="15">
        <v>1</v>
      </c>
      <c r="H1331" s="4">
        <v>0.061392245370370364</v>
      </c>
      <c r="I1331" s="66">
        <v>0.019954282407407403</v>
      </c>
      <c r="J1331" s="67">
        <v>17.035267679557492</v>
      </c>
      <c r="K1331" s="17"/>
      <c r="L1331" s="16"/>
    </row>
    <row r="1332" spans="1:12" ht="12.75">
      <c r="A1332" s="1">
        <v>135</v>
      </c>
      <c r="B1332" s="2">
        <v>1119</v>
      </c>
      <c r="C1332" s="16" t="s">
        <v>2328</v>
      </c>
      <c r="D1332" s="83">
        <v>1990</v>
      </c>
      <c r="E1332" s="20" t="s">
        <v>101</v>
      </c>
      <c r="F1332" s="15" t="s">
        <v>103</v>
      </c>
      <c r="G1332" s="15">
        <v>1</v>
      </c>
      <c r="H1332" s="4">
        <v>0.06144594907407408</v>
      </c>
      <c r="I1332" s="66">
        <v>0.02000798611111112</v>
      </c>
      <c r="J1332" s="67">
        <v>17.020378871071948</v>
      </c>
      <c r="K1332" s="17"/>
      <c r="L1332" s="16"/>
    </row>
    <row r="1333" spans="1:12" ht="12.75">
      <c r="A1333" s="1">
        <v>136</v>
      </c>
      <c r="B1333" s="2">
        <v>1094</v>
      </c>
      <c r="C1333" s="16" t="s">
        <v>1449</v>
      </c>
      <c r="D1333" s="83">
        <v>2001</v>
      </c>
      <c r="E1333" s="20" t="s">
        <v>25</v>
      </c>
      <c r="F1333" s="15" t="s">
        <v>103</v>
      </c>
      <c r="G1333" s="15">
        <v>1</v>
      </c>
      <c r="H1333" s="4">
        <v>0.061460648148148146</v>
      </c>
      <c r="I1333" s="66">
        <v>0.020022685185185185</v>
      </c>
      <c r="J1333" s="67">
        <v>17.016308236977892</v>
      </c>
      <c r="K1333" s="17"/>
      <c r="L1333" s="16"/>
    </row>
    <row r="1334" spans="1:12" ht="12.75">
      <c r="A1334" s="1">
        <v>137</v>
      </c>
      <c r="B1334" s="2">
        <v>1043</v>
      </c>
      <c r="C1334" s="16" t="s">
        <v>2329</v>
      </c>
      <c r="D1334" s="83">
        <v>1999</v>
      </c>
      <c r="E1334" s="20" t="s">
        <v>1220</v>
      </c>
      <c r="F1334" s="15" t="s">
        <v>53</v>
      </c>
      <c r="G1334" s="15">
        <v>1</v>
      </c>
      <c r="H1334" s="4">
        <v>0.06160277777777778</v>
      </c>
      <c r="I1334" s="66">
        <v>0.020164814814814816</v>
      </c>
      <c r="J1334" s="67">
        <v>16.97704829327682</v>
      </c>
      <c r="K1334" s="17"/>
      <c r="L1334" s="16"/>
    </row>
    <row r="1335" spans="1:12" ht="12.75">
      <c r="A1335" s="1">
        <v>138</v>
      </c>
      <c r="B1335" s="2">
        <v>1106</v>
      </c>
      <c r="C1335" s="16" t="s">
        <v>2330</v>
      </c>
      <c r="D1335" s="83">
        <v>1981</v>
      </c>
      <c r="E1335" s="20" t="s">
        <v>101</v>
      </c>
      <c r="F1335" s="15" t="s">
        <v>103</v>
      </c>
      <c r="G1335" s="15">
        <v>1</v>
      </c>
      <c r="H1335" s="4">
        <v>0.06162847222222222</v>
      </c>
      <c r="I1335" s="66">
        <v>0.020190509259259262</v>
      </c>
      <c r="J1335" s="67">
        <v>16.969970139162772</v>
      </c>
      <c r="K1335" s="17"/>
      <c r="L1335" s="16"/>
    </row>
    <row r="1336" spans="1:12" ht="12.75">
      <c r="A1336" s="1">
        <v>139</v>
      </c>
      <c r="B1336" s="2">
        <v>884</v>
      </c>
      <c r="C1336" s="16" t="s">
        <v>1460</v>
      </c>
      <c r="D1336" s="83">
        <v>1982</v>
      </c>
      <c r="E1336" s="20" t="s">
        <v>1238</v>
      </c>
      <c r="F1336" s="15" t="s">
        <v>105</v>
      </c>
      <c r="G1336" s="15">
        <v>1</v>
      </c>
      <c r="H1336" s="4">
        <v>0.061764467592592597</v>
      </c>
      <c r="I1336" s="66">
        <v>0.020326504629629635</v>
      </c>
      <c r="J1336" s="67">
        <v>16.932605008947895</v>
      </c>
      <c r="K1336" s="17"/>
      <c r="L1336" s="16"/>
    </row>
    <row r="1337" spans="1:12" ht="12.75">
      <c r="A1337" s="1">
        <v>140</v>
      </c>
      <c r="B1337" s="2">
        <v>951</v>
      </c>
      <c r="C1337" s="16" t="s">
        <v>541</v>
      </c>
      <c r="D1337" s="83">
        <v>1972</v>
      </c>
      <c r="E1337" s="20" t="s">
        <v>1922</v>
      </c>
      <c r="F1337" s="15" t="s">
        <v>538</v>
      </c>
      <c r="G1337" s="15">
        <v>1</v>
      </c>
      <c r="H1337" s="4">
        <v>0.061881712962962965</v>
      </c>
      <c r="I1337" s="66">
        <v>0.020443750000000004</v>
      </c>
      <c r="J1337" s="67">
        <v>16.900523325191056</v>
      </c>
      <c r="K1337" s="17"/>
      <c r="L1337" s="16"/>
    </row>
    <row r="1338" spans="1:12" ht="12.75">
      <c r="A1338" s="1">
        <v>141</v>
      </c>
      <c r="B1338" s="2">
        <v>908</v>
      </c>
      <c r="C1338" s="16" t="s">
        <v>379</v>
      </c>
      <c r="D1338" s="83">
        <v>1976</v>
      </c>
      <c r="E1338" s="20" t="s">
        <v>25</v>
      </c>
      <c r="F1338" s="15" t="s">
        <v>103</v>
      </c>
      <c r="G1338" s="15">
        <v>1</v>
      </c>
      <c r="H1338" s="4">
        <v>0.06189918981481481</v>
      </c>
      <c r="I1338" s="66">
        <v>0.020461226851851852</v>
      </c>
      <c r="J1338" s="67">
        <v>16.895751567382003</v>
      </c>
      <c r="K1338" s="17"/>
      <c r="L1338" s="16"/>
    </row>
    <row r="1339" spans="1:12" ht="12.75">
      <c r="A1339" s="1">
        <v>142</v>
      </c>
      <c r="B1339" s="2">
        <v>966</v>
      </c>
      <c r="C1339" s="16" t="s">
        <v>1472</v>
      </c>
      <c r="D1339" s="83">
        <v>1993</v>
      </c>
      <c r="E1339" s="20" t="s">
        <v>1463</v>
      </c>
      <c r="F1339" s="15" t="s">
        <v>103</v>
      </c>
      <c r="G1339" s="15">
        <v>1</v>
      </c>
      <c r="H1339" s="4">
        <v>0.06199872685185185</v>
      </c>
      <c r="I1339" s="66">
        <v>0.02056076388888889</v>
      </c>
      <c r="J1339" s="67">
        <v>16.86862596118125</v>
      </c>
      <c r="K1339" s="17"/>
      <c r="L1339" s="16"/>
    </row>
    <row r="1340" spans="1:12" ht="12.75">
      <c r="A1340" s="1">
        <v>143</v>
      </c>
      <c r="B1340" s="2">
        <v>905</v>
      </c>
      <c r="C1340" s="16" t="s">
        <v>1484</v>
      </c>
      <c r="D1340" s="83">
        <v>1978</v>
      </c>
      <c r="E1340" s="20" t="s">
        <v>1463</v>
      </c>
      <c r="F1340" s="15" t="s">
        <v>103</v>
      </c>
      <c r="G1340" s="15">
        <v>1</v>
      </c>
      <c r="H1340" s="4">
        <v>0.06200069444444445</v>
      </c>
      <c r="I1340" s="66">
        <v>0.020562731481481487</v>
      </c>
      <c r="J1340" s="67">
        <v>16.86809063518554</v>
      </c>
      <c r="K1340" s="17"/>
      <c r="L1340" s="16"/>
    </row>
    <row r="1341" spans="1:12" ht="12.75">
      <c r="A1341" s="1">
        <v>144</v>
      </c>
      <c r="B1341" s="2">
        <v>899</v>
      </c>
      <c r="C1341" s="16" t="s">
        <v>1470</v>
      </c>
      <c r="D1341" s="83">
        <v>1990</v>
      </c>
      <c r="E1341" s="20" t="s">
        <v>1244</v>
      </c>
      <c r="F1341" s="15" t="s">
        <v>103</v>
      </c>
      <c r="G1341" s="15">
        <v>1</v>
      </c>
      <c r="H1341" s="4">
        <v>0.062119097222222225</v>
      </c>
      <c r="I1341" s="66">
        <v>0.020681134259259264</v>
      </c>
      <c r="J1341" s="67">
        <v>16.835939028412046</v>
      </c>
      <c r="K1341" s="17"/>
      <c r="L1341" s="16"/>
    </row>
    <row r="1342" spans="1:12" ht="12.75">
      <c r="A1342" s="1">
        <v>145</v>
      </c>
      <c r="B1342" s="2">
        <v>1003</v>
      </c>
      <c r="C1342" s="16" t="s">
        <v>2331</v>
      </c>
      <c r="D1342" s="83">
        <v>1988</v>
      </c>
      <c r="E1342" s="20" t="s">
        <v>101</v>
      </c>
      <c r="F1342" s="15" t="s">
        <v>2332</v>
      </c>
      <c r="G1342" s="15">
        <v>1</v>
      </c>
      <c r="H1342" s="4">
        <v>0.06218564814814815</v>
      </c>
      <c r="I1342" s="66">
        <v>0.02074768518518519</v>
      </c>
      <c r="J1342" s="67">
        <v>16.817921248352825</v>
      </c>
      <c r="K1342" s="17"/>
      <c r="L1342" s="16"/>
    </row>
    <row r="1343" spans="1:12" ht="12.75">
      <c r="A1343" s="1">
        <v>146</v>
      </c>
      <c r="B1343" s="2">
        <v>978</v>
      </c>
      <c r="C1343" s="16" t="s">
        <v>218</v>
      </c>
      <c r="D1343" s="83">
        <v>1989</v>
      </c>
      <c r="E1343" s="20" t="s">
        <v>1493</v>
      </c>
      <c r="F1343" s="15" t="s">
        <v>103</v>
      </c>
      <c r="G1343" s="15">
        <v>1</v>
      </c>
      <c r="H1343" s="4">
        <v>0.06234224537037037</v>
      </c>
      <c r="I1343" s="66">
        <v>0.02090428240740741</v>
      </c>
      <c r="J1343" s="67">
        <v>16.77567638316714</v>
      </c>
      <c r="K1343" s="17"/>
      <c r="L1343" s="16"/>
    </row>
    <row r="1344" spans="1:12" ht="12.75">
      <c r="A1344" s="1">
        <v>147</v>
      </c>
      <c r="B1344" s="2">
        <v>920</v>
      </c>
      <c r="C1344" s="16" t="s">
        <v>948</v>
      </c>
      <c r="D1344" s="83">
        <v>1984</v>
      </c>
      <c r="E1344" s="20" t="s">
        <v>1258</v>
      </c>
      <c r="F1344" s="15" t="s">
        <v>105</v>
      </c>
      <c r="G1344" s="15">
        <v>1</v>
      </c>
      <c r="H1344" s="4">
        <v>0.0625386574074074</v>
      </c>
      <c r="I1344" s="66">
        <v>0.021100694444444436</v>
      </c>
      <c r="J1344" s="67">
        <v>16.72298985442338</v>
      </c>
      <c r="K1344" s="17"/>
      <c r="L1344" s="16"/>
    </row>
    <row r="1345" spans="1:12" ht="12.75">
      <c r="A1345" s="1">
        <v>148</v>
      </c>
      <c r="B1345" s="2">
        <v>1088</v>
      </c>
      <c r="C1345" s="16" t="s">
        <v>2333</v>
      </c>
      <c r="D1345" s="83">
        <v>1984</v>
      </c>
      <c r="E1345" s="20" t="s">
        <v>1310</v>
      </c>
      <c r="F1345" s="15" t="s">
        <v>105</v>
      </c>
      <c r="G1345" s="15">
        <v>1</v>
      </c>
      <c r="H1345" s="4">
        <v>0.06259247685185186</v>
      </c>
      <c r="I1345" s="66">
        <v>0.0211545138888889</v>
      </c>
      <c r="J1345" s="67">
        <v>16.708610777756615</v>
      </c>
      <c r="K1345" s="17"/>
      <c r="L1345" s="16"/>
    </row>
    <row r="1346" spans="1:12" ht="12.75">
      <c r="A1346" s="1">
        <v>149</v>
      </c>
      <c r="B1346" s="2">
        <v>1038</v>
      </c>
      <c r="C1346" s="16" t="s">
        <v>2286</v>
      </c>
      <c r="D1346" s="83">
        <v>1984</v>
      </c>
      <c r="E1346" s="20" t="s">
        <v>101</v>
      </c>
      <c r="F1346" s="15" t="s">
        <v>103</v>
      </c>
      <c r="G1346" s="15">
        <v>1</v>
      </c>
      <c r="H1346" s="4">
        <v>0.06271180555555556</v>
      </c>
      <c r="I1346" s="66">
        <v>0.021273842592592594</v>
      </c>
      <c r="J1346" s="67">
        <v>16.67681745196833</v>
      </c>
      <c r="K1346" s="17"/>
      <c r="L1346" s="16"/>
    </row>
    <row r="1347" spans="1:12" ht="12.75">
      <c r="A1347" s="1">
        <v>150</v>
      </c>
      <c r="B1347" s="2">
        <v>1109</v>
      </c>
      <c r="C1347" s="16" t="s">
        <v>2335</v>
      </c>
      <c r="D1347" s="83">
        <v>1995</v>
      </c>
      <c r="E1347" s="20" t="s">
        <v>2193</v>
      </c>
      <c r="F1347" s="15" t="s">
        <v>105</v>
      </c>
      <c r="G1347" s="15">
        <v>1</v>
      </c>
      <c r="H1347" s="4">
        <v>0.06273622685185186</v>
      </c>
      <c r="I1347" s="66">
        <v>0.021298263888888898</v>
      </c>
      <c r="J1347" s="67">
        <v>16.67032567647097</v>
      </c>
      <c r="K1347" s="17"/>
      <c r="L1347" s="16"/>
    </row>
    <row r="1348" spans="1:12" ht="12.75">
      <c r="A1348" s="1">
        <v>151</v>
      </c>
      <c r="B1348" s="2">
        <v>1007</v>
      </c>
      <c r="C1348" s="16" t="s">
        <v>2336</v>
      </c>
      <c r="D1348" s="83">
        <v>1983</v>
      </c>
      <c r="E1348" s="20" t="s">
        <v>101</v>
      </c>
      <c r="F1348" s="15" t="s">
        <v>2337</v>
      </c>
      <c r="G1348" s="15">
        <v>1</v>
      </c>
      <c r="H1348" s="4">
        <v>0.06310613425925926</v>
      </c>
      <c r="I1348" s="66">
        <v>0.0216681712962963</v>
      </c>
      <c r="J1348" s="67">
        <v>16.57260970917234</v>
      </c>
      <c r="K1348" s="17"/>
      <c r="L1348" s="16"/>
    </row>
    <row r="1349" spans="1:12" ht="12.75">
      <c r="A1349" s="1">
        <v>152</v>
      </c>
      <c r="B1349" s="2">
        <v>1001</v>
      </c>
      <c r="C1349" s="16" t="s">
        <v>2338</v>
      </c>
      <c r="D1349" s="83">
        <v>1985</v>
      </c>
      <c r="E1349" s="20" t="s">
        <v>101</v>
      </c>
      <c r="F1349" s="15" t="s">
        <v>103</v>
      </c>
      <c r="G1349" s="15">
        <v>1</v>
      </c>
      <c r="H1349" s="4">
        <v>0.063275</v>
      </c>
      <c r="I1349" s="66">
        <v>0.021837037037037037</v>
      </c>
      <c r="J1349" s="67">
        <v>16.52838140392467</v>
      </c>
      <c r="K1349" s="17"/>
      <c r="L1349" s="16"/>
    </row>
    <row r="1350" spans="1:12" ht="12.75">
      <c r="A1350" s="1">
        <v>153</v>
      </c>
      <c r="B1350" s="2">
        <v>973</v>
      </c>
      <c r="C1350" s="16" t="s">
        <v>1025</v>
      </c>
      <c r="D1350" s="83">
        <v>1966</v>
      </c>
      <c r="E1350" s="20" t="s">
        <v>25</v>
      </c>
      <c r="F1350" s="15" t="s">
        <v>232</v>
      </c>
      <c r="G1350" s="15">
        <v>1</v>
      </c>
      <c r="H1350" s="4">
        <v>0.0632775462962963</v>
      </c>
      <c r="I1350" s="66">
        <v>0.021839583333333336</v>
      </c>
      <c r="J1350" s="67">
        <v>16.52771629981087</v>
      </c>
      <c r="K1350" s="17"/>
      <c r="L1350" s="16"/>
    </row>
    <row r="1351" spans="1:12" ht="12.75">
      <c r="A1351" s="1">
        <v>154</v>
      </c>
      <c r="B1351" s="2">
        <v>1049</v>
      </c>
      <c r="C1351" s="16" t="s">
        <v>2339</v>
      </c>
      <c r="D1351" s="83">
        <v>1969</v>
      </c>
      <c r="E1351" s="20" t="s">
        <v>1174</v>
      </c>
      <c r="F1351" s="15" t="s">
        <v>2340</v>
      </c>
      <c r="G1351" s="15">
        <v>1</v>
      </c>
      <c r="H1351" s="4">
        <v>0.06333125</v>
      </c>
      <c r="I1351" s="66">
        <v>0.021893287037037044</v>
      </c>
      <c r="J1351" s="67">
        <v>16.513701108589096</v>
      </c>
      <c r="K1351" s="17"/>
      <c r="L1351" s="16"/>
    </row>
    <row r="1352" spans="1:12" ht="12.75">
      <c r="A1352" s="1">
        <v>155</v>
      </c>
      <c r="B1352" s="2">
        <v>1101</v>
      </c>
      <c r="C1352" s="16" t="s">
        <v>2341</v>
      </c>
      <c r="D1352" s="83">
        <v>1973</v>
      </c>
      <c r="E1352" s="20" t="s">
        <v>101</v>
      </c>
      <c r="F1352" s="15" t="s">
        <v>103</v>
      </c>
      <c r="G1352" s="15">
        <v>1</v>
      </c>
      <c r="H1352" s="4">
        <v>0.06335625</v>
      </c>
      <c r="I1352" s="66">
        <v>0.02191828703703704</v>
      </c>
      <c r="J1352" s="67">
        <v>16.507184900200585</v>
      </c>
      <c r="K1352" s="17"/>
      <c r="L1352" s="16"/>
    </row>
    <row r="1353" spans="1:12" ht="12.75">
      <c r="A1353" s="1">
        <v>156</v>
      </c>
      <c r="B1353" s="2">
        <v>1026</v>
      </c>
      <c r="C1353" s="16" t="s">
        <v>2342</v>
      </c>
      <c r="D1353" s="83">
        <v>1991</v>
      </c>
      <c r="E1353" s="20" t="s">
        <v>1182</v>
      </c>
      <c r="F1353" s="15" t="s">
        <v>105</v>
      </c>
      <c r="G1353" s="15">
        <v>1</v>
      </c>
      <c r="H1353" s="4">
        <v>0.06336782407407408</v>
      </c>
      <c r="I1353" s="66">
        <v>0.021929861111111122</v>
      </c>
      <c r="J1353" s="67">
        <v>16.50416987824613</v>
      </c>
      <c r="K1353" s="17"/>
      <c r="L1353" s="16"/>
    </row>
    <row r="1354" spans="1:12" ht="12.75">
      <c r="A1354" s="1">
        <v>157</v>
      </c>
      <c r="B1354" s="2">
        <v>925</v>
      </c>
      <c r="C1354" s="16" t="s">
        <v>1425</v>
      </c>
      <c r="D1354" s="83">
        <v>1970</v>
      </c>
      <c r="E1354" s="20" t="s">
        <v>1174</v>
      </c>
      <c r="F1354" s="15" t="s">
        <v>103</v>
      </c>
      <c r="G1354" s="15">
        <v>1</v>
      </c>
      <c r="H1354" s="4">
        <v>0.06381238425925927</v>
      </c>
      <c r="I1354" s="66">
        <v>0.022374421296296305</v>
      </c>
      <c r="J1354" s="67">
        <v>16.38919067941865</v>
      </c>
      <c r="K1354" s="17"/>
      <c r="L1354" s="16"/>
    </row>
    <row r="1355" spans="1:12" ht="12.75">
      <c r="A1355" s="1">
        <v>158</v>
      </c>
      <c r="B1355" s="2">
        <v>821</v>
      </c>
      <c r="C1355" s="16" t="s">
        <v>356</v>
      </c>
      <c r="D1355" s="83">
        <v>1973</v>
      </c>
      <c r="E1355" s="20" t="s">
        <v>1391</v>
      </c>
      <c r="F1355" s="15" t="s">
        <v>103</v>
      </c>
      <c r="G1355" s="15">
        <v>1</v>
      </c>
      <c r="H1355" s="4">
        <v>0.0638269675925926</v>
      </c>
      <c r="I1355" s="66">
        <v>0.022389004629629637</v>
      </c>
      <c r="J1355" s="67">
        <v>16.38544603918653</v>
      </c>
      <c r="K1355" s="17"/>
      <c r="L1355" s="16"/>
    </row>
    <row r="1356" spans="1:12" ht="12.75">
      <c r="A1356" s="1">
        <v>159</v>
      </c>
      <c r="B1356" s="2">
        <v>922</v>
      </c>
      <c r="C1356" s="16" t="s">
        <v>1982</v>
      </c>
      <c r="D1356" s="83">
        <v>1964</v>
      </c>
      <c r="E1356" s="20" t="s">
        <v>101</v>
      </c>
      <c r="F1356" s="15" t="s">
        <v>105</v>
      </c>
      <c r="G1356" s="15">
        <v>1</v>
      </c>
      <c r="H1356" s="4">
        <v>0.06384178240740741</v>
      </c>
      <c r="I1356" s="66">
        <v>0.022403819444444452</v>
      </c>
      <c r="J1356" s="67">
        <v>16.38164371193978</v>
      </c>
      <c r="K1356" s="17"/>
      <c r="L1356" s="16"/>
    </row>
    <row r="1357" spans="1:12" ht="12.75">
      <c r="A1357" s="1">
        <v>160</v>
      </c>
      <c r="B1357" s="2">
        <v>968</v>
      </c>
      <c r="C1357" s="16" t="s">
        <v>354</v>
      </c>
      <c r="D1357" s="83">
        <v>1972</v>
      </c>
      <c r="E1357" s="20" t="s">
        <v>1391</v>
      </c>
      <c r="F1357" s="15" t="s">
        <v>103</v>
      </c>
      <c r="G1357" s="15">
        <v>1</v>
      </c>
      <c r="H1357" s="4">
        <v>0.06406215277777777</v>
      </c>
      <c r="I1357" s="66">
        <v>0.02262418981481481</v>
      </c>
      <c r="J1357" s="67">
        <v>16.325291735998572</v>
      </c>
      <c r="K1357" s="17"/>
      <c r="L1357" s="16"/>
    </row>
    <row r="1358" spans="1:12" ht="12.75">
      <c r="A1358" s="1">
        <v>161</v>
      </c>
      <c r="B1358" s="2">
        <v>1091</v>
      </c>
      <c r="C1358" s="16" t="s">
        <v>1985</v>
      </c>
      <c r="D1358" s="83">
        <v>1952</v>
      </c>
      <c r="E1358" s="20" t="s">
        <v>1213</v>
      </c>
      <c r="F1358" s="15" t="s">
        <v>2266</v>
      </c>
      <c r="G1358" s="15">
        <v>1</v>
      </c>
      <c r="H1358" s="4">
        <v>0.06407986111111111</v>
      </c>
      <c r="I1358" s="66">
        <v>0.022641898148148147</v>
      </c>
      <c r="J1358" s="67">
        <v>16.320780276347875</v>
      </c>
      <c r="K1358" s="17"/>
      <c r="L1358" s="16"/>
    </row>
    <row r="1359" spans="1:12" ht="12.75">
      <c r="A1359" s="1">
        <v>162</v>
      </c>
      <c r="B1359" s="2">
        <v>919</v>
      </c>
      <c r="C1359" s="16" t="s">
        <v>1487</v>
      </c>
      <c r="D1359" s="83">
        <v>1985</v>
      </c>
      <c r="E1359" s="20" t="s">
        <v>1174</v>
      </c>
      <c r="F1359" s="15" t="s">
        <v>103</v>
      </c>
      <c r="G1359" s="15">
        <v>1</v>
      </c>
      <c r="H1359" s="4">
        <v>0.06428622685185185</v>
      </c>
      <c r="I1359" s="66">
        <v>0.022848263888888894</v>
      </c>
      <c r="J1359" s="67">
        <v>16.26838880657073</v>
      </c>
      <c r="K1359" s="17"/>
      <c r="L1359" s="16"/>
    </row>
    <row r="1360" spans="1:12" ht="12.75">
      <c r="A1360" s="1">
        <v>163</v>
      </c>
      <c r="B1360" s="2">
        <v>936</v>
      </c>
      <c r="C1360" s="16" t="s">
        <v>360</v>
      </c>
      <c r="D1360" s="83">
        <v>2002</v>
      </c>
      <c r="E1360" s="20" t="s">
        <v>1258</v>
      </c>
      <c r="F1360" s="15" t="s">
        <v>105</v>
      </c>
      <c r="G1360" s="15">
        <v>1</v>
      </c>
      <c r="H1360" s="4">
        <v>0.06460405092592593</v>
      </c>
      <c r="I1360" s="66">
        <v>0.023166087962962968</v>
      </c>
      <c r="J1360" s="67">
        <v>16.188355348373907</v>
      </c>
      <c r="K1360" s="17"/>
      <c r="L1360" s="16"/>
    </row>
    <row r="1361" spans="1:12" ht="12.75">
      <c r="A1361" s="1">
        <v>164</v>
      </c>
      <c r="B1361" s="2">
        <v>874</v>
      </c>
      <c r="C1361" s="16" t="s">
        <v>1479</v>
      </c>
      <c r="D1361" s="83">
        <v>1986</v>
      </c>
      <c r="E1361" s="20" t="s">
        <v>1738</v>
      </c>
      <c r="F1361" s="15" t="s">
        <v>103</v>
      </c>
      <c r="G1361" s="15">
        <v>1</v>
      </c>
      <c r="H1361" s="4">
        <v>0.06466319444444445</v>
      </c>
      <c r="I1361" s="66">
        <v>0.023225231481481486</v>
      </c>
      <c r="J1361" s="67">
        <v>16.17354883745906</v>
      </c>
      <c r="K1361" s="17"/>
      <c r="L1361" s="16"/>
    </row>
    <row r="1362" spans="1:12" ht="12.75">
      <c r="A1362" s="1">
        <v>165</v>
      </c>
      <c r="B1362" s="2">
        <v>1125</v>
      </c>
      <c r="C1362" s="16" t="s">
        <v>2343</v>
      </c>
      <c r="D1362" s="83">
        <v>1986</v>
      </c>
      <c r="E1362" s="20" t="s">
        <v>101</v>
      </c>
      <c r="F1362" s="15" t="s">
        <v>101</v>
      </c>
      <c r="G1362" s="15">
        <v>1</v>
      </c>
      <c r="H1362" s="4">
        <v>0.06474861111111112</v>
      </c>
      <c r="I1362" s="66">
        <v>0.023310648148148157</v>
      </c>
      <c r="J1362" s="67">
        <v>16.152212617173255</v>
      </c>
      <c r="K1362" s="17"/>
      <c r="L1362" s="16"/>
    </row>
    <row r="1363" spans="1:12" ht="12.75">
      <c r="A1363" s="1">
        <v>166</v>
      </c>
      <c r="B1363" s="2">
        <v>918</v>
      </c>
      <c r="C1363" s="16" t="s">
        <v>1496</v>
      </c>
      <c r="D1363" s="83">
        <v>1986</v>
      </c>
      <c r="E1363" s="20" t="s">
        <v>119</v>
      </c>
      <c r="F1363" s="15" t="s">
        <v>103</v>
      </c>
      <c r="G1363" s="15">
        <v>1</v>
      </c>
      <c r="H1363" s="4">
        <v>0.06504074074074075</v>
      </c>
      <c r="I1363" s="66">
        <v>0.023602777777777785</v>
      </c>
      <c r="J1363" s="67">
        <v>16.07966516713171</v>
      </c>
      <c r="K1363" s="17"/>
      <c r="L1363" s="16"/>
    </row>
    <row r="1364" spans="1:12" ht="12.75">
      <c r="A1364" s="1">
        <v>167</v>
      </c>
      <c r="B1364" s="2">
        <v>1017</v>
      </c>
      <c r="C1364" s="16" t="s">
        <v>2344</v>
      </c>
      <c r="D1364" s="83">
        <v>1980</v>
      </c>
      <c r="E1364" s="20" t="s">
        <v>1225</v>
      </c>
      <c r="F1364" s="15" t="s">
        <v>105</v>
      </c>
      <c r="G1364" s="15">
        <v>1</v>
      </c>
      <c r="H1364" s="4">
        <v>0.065240625</v>
      </c>
      <c r="I1364" s="66">
        <v>0.023802662037037035</v>
      </c>
      <c r="J1364" s="67">
        <v>16.030400281011</v>
      </c>
      <c r="K1364" s="17"/>
      <c r="L1364" s="16"/>
    </row>
    <row r="1365" spans="1:12" ht="12.75">
      <c r="A1365" s="1">
        <v>168</v>
      </c>
      <c r="B1365" s="2">
        <v>914</v>
      </c>
      <c r="C1365" s="16" t="s">
        <v>946</v>
      </c>
      <c r="D1365" s="83">
        <v>1989</v>
      </c>
      <c r="E1365" s="20" t="s">
        <v>1922</v>
      </c>
      <c r="F1365" s="15" t="s">
        <v>105</v>
      </c>
      <c r="G1365" s="15">
        <v>1</v>
      </c>
      <c r="H1365" s="4">
        <v>0.06539039351851851</v>
      </c>
      <c r="I1365" s="66">
        <v>0.02395243055555555</v>
      </c>
      <c r="J1365" s="67">
        <v>15.993684653956917</v>
      </c>
      <c r="K1365" s="17"/>
      <c r="L1365" s="16"/>
    </row>
    <row r="1366" spans="1:12" ht="12.75">
      <c r="A1366" s="1">
        <v>169</v>
      </c>
      <c r="B1366" s="2">
        <v>980</v>
      </c>
      <c r="C1366" s="16" t="s">
        <v>352</v>
      </c>
      <c r="D1366" s="83">
        <v>1984</v>
      </c>
      <c r="E1366" s="20" t="s">
        <v>101</v>
      </c>
      <c r="F1366" s="15" t="s">
        <v>105</v>
      </c>
      <c r="G1366" s="15">
        <v>1</v>
      </c>
      <c r="H1366" s="4">
        <v>0.06572488425925926</v>
      </c>
      <c r="I1366" s="66">
        <v>0.024286921296296303</v>
      </c>
      <c r="J1366" s="67">
        <v>15.912288703437273</v>
      </c>
      <c r="K1366" s="17"/>
      <c r="L1366" s="16"/>
    </row>
    <row r="1367" spans="1:12" ht="12.75">
      <c r="A1367" s="1">
        <v>170</v>
      </c>
      <c r="B1367" s="2">
        <v>979</v>
      </c>
      <c r="C1367" s="16" t="s">
        <v>1466</v>
      </c>
      <c r="D1367" s="83">
        <v>1992</v>
      </c>
      <c r="E1367" s="20" t="s">
        <v>119</v>
      </c>
      <c r="F1367" s="15" t="s">
        <v>103</v>
      </c>
      <c r="G1367" s="15">
        <v>1</v>
      </c>
      <c r="H1367" s="4">
        <v>0.0659150462962963</v>
      </c>
      <c r="I1367" s="66">
        <v>0.024477083333333337</v>
      </c>
      <c r="J1367" s="67">
        <v>15.866382443731936</v>
      </c>
      <c r="K1367" s="17"/>
      <c r="L1367" s="16"/>
    </row>
    <row r="1368" spans="1:12" ht="12.75">
      <c r="A1368" s="1">
        <v>171</v>
      </c>
      <c r="B1368" s="2">
        <v>927</v>
      </c>
      <c r="C1368" s="16" t="s">
        <v>1981</v>
      </c>
      <c r="D1368" s="83">
        <v>1981</v>
      </c>
      <c r="E1368" s="20" t="s">
        <v>101</v>
      </c>
      <c r="F1368" s="15" t="s">
        <v>103</v>
      </c>
      <c r="G1368" s="15">
        <v>1</v>
      </c>
      <c r="H1368" s="4">
        <v>0.06614756944444444</v>
      </c>
      <c r="I1368" s="66">
        <v>0.02470960648148148</v>
      </c>
      <c r="J1368" s="67">
        <v>15.810608645442379</v>
      </c>
      <c r="K1368" s="17"/>
      <c r="L1368" s="16"/>
    </row>
    <row r="1369" spans="1:12" ht="12.75">
      <c r="A1369" s="1">
        <v>172</v>
      </c>
      <c r="B1369" s="2">
        <v>1057</v>
      </c>
      <c r="C1369" s="16" t="s">
        <v>2345</v>
      </c>
      <c r="D1369" s="83">
        <v>1994</v>
      </c>
      <c r="E1369" s="20" t="s">
        <v>101</v>
      </c>
      <c r="F1369" s="15" t="s">
        <v>107</v>
      </c>
      <c r="G1369" s="15">
        <v>1</v>
      </c>
      <c r="H1369" s="4">
        <v>0.06616793981481482</v>
      </c>
      <c r="I1369" s="66">
        <v>0.02472997685185186</v>
      </c>
      <c r="J1369" s="67">
        <v>15.80574121334777</v>
      </c>
      <c r="K1369" s="17"/>
      <c r="L1369" s="16"/>
    </row>
    <row r="1370" spans="1:12" ht="12.75">
      <c r="A1370" s="1">
        <v>173</v>
      </c>
      <c r="B1370" s="2">
        <v>1070</v>
      </c>
      <c r="C1370" s="16" t="s">
        <v>2346</v>
      </c>
      <c r="D1370" s="83">
        <v>1977</v>
      </c>
      <c r="E1370" s="20" t="s">
        <v>101</v>
      </c>
      <c r="F1370" s="15" t="s">
        <v>107</v>
      </c>
      <c r="G1370" s="15">
        <v>1</v>
      </c>
      <c r="H1370" s="4">
        <v>0.06642233796296297</v>
      </c>
      <c r="I1370" s="66">
        <v>0.02498437500000001</v>
      </c>
      <c r="J1370" s="67">
        <v>15.745205083212955</v>
      </c>
      <c r="K1370" s="17"/>
      <c r="L1370" s="16"/>
    </row>
    <row r="1371" spans="1:12" ht="12.75">
      <c r="A1371" s="1">
        <v>174</v>
      </c>
      <c r="B1371" s="2">
        <v>1053</v>
      </c>
      <c r="C1371" s="16" t="s">
        <v>2347</v>
      </c>
      <c r="D1371" s="83">
        <v>1976</v>
      </c>
      <c r="E1371" s="20" t="s">
        <v>2248</v>
      </c>
      <c r="F1371" s="15" t="s">
        <v>105</v>
      </c>
      <c r="G1371" s="15">
        <v>1</v>
      </c>
      <c r="H1371" s="4">
        <v>0.0665224537037037</v>
      </c>
      <c r="I1371" s="66">
        <v>0.02508449074074074</v>
      </c>
      <c r="J1371" s="67">
        <v>15.72150868023537</v>
      </c>
      <c r="K1371" s="17"/>
      <c r="L1371" s="16"/>
    </row>
    <row r="1372" spans="1:12" ht="12.75">
      <c r="A1372" s="1">
        <v>175</v>
      </c>
      <c r="B1372" s="2">
        <v>1082</v>
      </c>
      <c r="C1372" s="16" t="s">
        <v>2349</v>
      </c>
      <c r="D1372" s="83">
        <v>1979</v>
      </c>
      <c r="E1372" s="20" t="s">
        <v>101</v>
      </c>
      <c r="F1372" s="15" t="s">
        <v>107</v>
      </c>
      <c r="G1372" s="15">
        <v>1</v>
      </c>
      <c r="H1372" s="4">
        <v>0.06677118055555555</v>
      </c>
      <c r="I1372" s="66">
        <v>0.025333217592592584</v>
      </c>
      <c r="J1372" s="67">
        <v>15.662945070488455</v>
      </c>
      <c r="K1372" s="17"/>
      <c r="L1372" s="16"/>
    </row>
    <row r="1373" spans="1:12" ht="12.75">
      <c r="A1373" s="1">
        <v>176</v>
      </c>
      <c r="B1373" s="2">
        <v>945</v>
      </c>
      <c r="C1373" s="16" t="s">
        <v>2350</v>
      </c>
      <c r="D1373" s="83">
        <v>1989</v>
      </c>
      <c r="E1373" s="20" t="s">
        <v>101</v>
      </c>
      <c r="F1373" s="15" t="s">
        <v>103</v>
      </c>
      <c r="G1373" s="15">
        <v>1</v>
      </c>
      <c r="H1373" s="4">
        <v>0.06687037037037037</v>
      </c>
      <c r="I1373" s="66">
        <v>0.02543240740740741</v>
      </c>
      <c r="J1373" s="67">
        <v>15.639711991138189</v>
      </c>
      <c r="K1373" s="17"/>
      <c r="L1373" s="16"/>
    </row>
    <row r="1374" spans="1:12" ht="12.75">
      <c r="A1374" s="1">
        <v>177</v>
      </c>
      <c r="B1374" s="2">
        <v>912</v>
      </c>
      <c r="C1374" s="16" t="s">
        <v>1490</v>
      </c>
      <c r="D1374" s="83">
        <v>1971</v>
      </c>
      <c r="E1374" s="20" t="s">
        <v>25</v>
      </c>
      <c r="F1374" s="15" t="s">
        <v>103</v>
      </c>
      <c r="G1374" s="15">
        <v>1</v>
      </c>
      <c r="H1374" s="4">
        <v>0.06704074074074073</v>
      </c>
      <c r="I1374" s="66">
        <v>0.025602777777777773</v>
      </c>
      <c r="J1374" s="67">
        <v>15.599966852660076</v>
      </c>
      <c r="K1374" s="17"/>
      <c r="L1374" s="16"/>
    </row>
    <row r="1375" spans="1:12" ht="12.75">
      <c r="A1375" s="1">
        <v>178</v>
      </c>
      <c r="B1375" s="2">
        <v>1006</v>
      </c>
      <c r="C1375" s="16" t="s">
        <v>2351</v>
      </c>
      <c r="D1375" s="83">
        <v>1978</v>
      </c>
      <c r="E1375" s="20" t="s">
        <v>1174</v>
      </c>
      <c r="F1375" s="15" t="s">
        <v>103</v>
      </c>
      <c r="G1375" s="15">
        <v>1</v>
      </c>
      <c r="H1375" s="4">
        <v>0.06842199074074075</v>
      </c>
      <c r="I1375" s="66">
        <v>0.026984027777777787</v>
      </c>
      <c r="J1375" s="67">
        <v>15.285046839635566</v>
      </c>
      <c r="K1375" s="17"/>
      <c r="L1375" s="16"/>
    </row>
    <row r="1376" spans="1:12" ht="12.75">
      <c r="A1376" s="1">
        <v>179</v>
      </c>
      <c r="B1376" s="2">
        <v>967</v>
      </c>
      <c r="C1376" s="16" t="s">
        <v>1013</v>
      </c>
      <c r="D1376" s="83">
        <v>1975</v>
      </c>
      <c r="E1376" s="20" t="s">
        <v>1174</v>
      </c>
      <c r="F1376" s="15" t="s">
        <v>103</v>
      </c>
      <c r="G1376" s="15">
        <v>1</v>
      </c>
      <c r="H1376" s="4">
        <v>0.06844837962962963</v>
      </c>
      <c r="I1376" s="66">
        <v>0.02701041666666667</v>
      </c>
      <c r="J1376" s="67">
        <v>15.27915399885694</v>
      </c>
      <c r="K1376" s="17"/>
      <c r="L1376" s="16"/>
    </row>
    <row r="1377" spans="1:12" ht="12.75">
      <c r="A1377" s="1">
        <v>180</v>
      </c>
      <c r="B1377" s="2">
        <v>974</v>
      </c>
      <c r="C1377" s="16" t="s">
        <v>1991</v>
      </c>
      <c r="D1377" s="83">
        <v>1987</v>
      </c>
      <c r="E1377" s="20" t="s">
        <v>1258</v>
      </c>
      <c r="F1377" s="15" t="s">
        <v>103</v>
      </c>
      <c r="G1377" s="15">
        <v>1</v>
      </c>
      <c r="H1377" s="4">
        <v>0.06845289351851852</v>
      </c>
      <c r="I1377" s="66">
        <v>0.02701493055555556</v>
      </c>
      <c r="J1377" s="67">
        <v>15.278146467985385</v>
      </c>
      <c r="K1377" s="17"/>
      <c r="L1377" s="16"/>
    </row>
    <row r="1378" spans="1:12" ht="12.75">
      <c r="A1378" s="1">
        <v>181</v>
      </c>
      <c r="B1378" s="2">
        <v>917</v>
      </c>
      <c r="C1378" s="16" t="s">
        <v>524</v>
      </c>
      <c r="D1378" s="83">
        <v>1966</v>
      </c>
      <c r="E1378" s="20" t="s">
        <v>1738</v>
      </c>
      <c r="F1378" s="15" t="s">
        <v>103</v>
      </c>
      <c r="G1378" s="15">
        <v>1</v>
      </c>
      <c r="H1378" s="4">
        <v>0.06853599537037038</v>
      </c>
      <c r="I1378" s="66">
        <v>0.027098032407407414</v>
      </c>
      <c r="J1378" s="67">
        <v>15.259621279031867</v>
      </c>
      <c r="K1378" s="17"/>
      <c r="L1378" s="16"/>
    </row>
    <row r="1379" spans="1:12" ht="12.75">
      <c r="A1379" s="1">
        <v>182</v>
      </c>
      <c r="B1379" s="2">
        <v>1047</v>
      </c>
      <c r="C1379" s="16" t="s">
        <v>2353</v>
      </c>
      <c r="D1379" s="83">
        <v>1979</v>
      </c>
      <c r="E1379" s="20" t="s">
        <v>1738</v>
      </c>
      <c r="F1379" s="15" t="s">
        <v>103</v>
      </c>
      <c r="G1379" s="15">
        <v>1</v>
      </c>
      <c r="H1379" s="4">
        <v>0.06861585648148148</v>
      </c>
      <c r="I1379" s="66">
        <v>0.02717789351851852</v>
      </c>
      <c r="J1379" s="67">
        <v>15.241860802474864</v>
      </c>
      <c r="K1379" s="17"/>
      <c r="L1379" s="16"/>
    </row>
    <row r="1380" spans="1:12" ht="12.75">
      <c r="A1380" s="1">
        <v>183</v>
      </c>
      <c r="B1380" s="2">
        <v>932</v>
      </c>
      <c r="C1380" s="16" t="s">
        <v>497</v>
      </c>
      <c r="D1380" s="83">
        <v>2000</v>
      </c>
      <c r="E1380" s="20" t="s">
        <v>1220</v>
      </c>
      <c r="F1380" s="15" t="s">
        <v>53</v>
      </c>
      <c r="G1380" s="15">
        <v>1</v>
      </c>
      <c r="H1380" s="4">
        <v>0.06870324074074075</v>
      </c>
      <c r="I1380" s="66">
        <v>0.027265277777777784</v>
      </c>
      <c r="J1380" s="67">
        <v>15.222474544976718</v>
      </c>
      <c r="K1380" s="17"/>
      <c r="L1380" s="16"/>
    </row>
    <row r="1381" spans="1:12" ht="12.75">
      <c r="A1381" s="1">
        <v>184</v>
      </c>
      <c r="B1381" s="2">
        <v>1102</v>
      </c>
      <c r="C1381" s="16" t="s">
        <v>2354</v>
      </c>
      <c r="D1381" s="83">
        <v>2002</v>
      </c>
      <c r="E1381" s="20" t="s">
        <v>101</v>
      </c>
      <c r="F1381" s="15" t="s">
        <v>103</v>
      </c>
      <c r="G1381" s="15">
        <v>1</v>
      </c>
      <c r="H1381" s="4">
        <v>0.06912152777777777</v>
      </c>
      <c r="I1381" s="66">
        <v>0.027683564814814814</v>
      </c>
      <c r="J1381" s="67">
        <v>15.130356156125988</v>
      </c>
      <c r="K1381" s="17"/>
      <c r="L1381" s="16"/>
    </row>
    <row r="1382" spans="1:12" ht="12.75">
      <c r="A1382" s="1">
        <v>185</v>
      </c>
      <c r="B1382" s="2">
        <v>977</v>
      </c>
      <c r="C1382" s="16" t="s">
        <v>1485</v>
      </c>
      <c r="D1382" s="83">
        <v>1976</v>
      </c>
      <c r="E1382" s="20" t="s">
        <v>430</v>
      </c>
      <c r="F1382" s="15" t="s">
        <v>103</v>
      </c>
      <c r="G1382" s="15">
        <v>1</v>
      </c>
      <c r="H1382" s="4">
        <v>0.06988124999999999</v>
      </c>
      <c r="I1382" s="66">
        <v>0.02844328703703703</v>
      </c>
      <c r="J1382" s="67">
        <v>14.965864710968015</v>
      </c>
      <c r="K1382" s="17"/>
      <c r="L1382" s="16"/>
    </row>
    <row r="1383" spans="1:12" ht="12.75">
      <c r="A1383" s="1">
        <v>186</v>
      </c>
      <c r="B1383" s="2">
        <v>1002</v>
      </c>
      <c r="C1383" s="16" t="s">
        <v>2355</v>
      </c>
      <c r="D1383" s="83">
        <v>1981</v>
      </c>
      <c r="E1383" s="20" t="s">
        <v>101</v>
      </c>
      <c r="F1383" s="15" t="s">
        <v>105</v>
      </c>
      <c r="G1383" s="15">
        <v>1</v>
      </c>
      <c r="H1383" s="4">
        <v>0.0698832175925926</v>
      </c>
      <c r="I1383" s="66">
        <v>0.028445254629629636</v>
      </c>
      <c r="J1383" s="67">
        <v>14.965443340493646</v>
      </c>
      <c r="K1383" s="17"/>
      <c r="L1383" s="16"/>
    </row>
    <row r="1384" spans="1:12" ht="12.75">
      <c r="A1384" s="1">
        <v>187</v>
      </c>
      <c r="B1384" s="2">
        <v>931</v>
      </c>
      <c r="C1384" s="16" t="s">
        <v>359</v>
      </c>
      <c r="D1384" s="83">
        <v>1983</v>
      </c>
      <c r="E1384" s="20" t="s">
        <v>1225</v>
      </c>
      <c r="F1384" s="15" t="s">
        <v>105</v>
      </c>
      <c r="G1384" s="15">
        <v>1</v>
      </c>
      <c r="H1384" s="4">
        <v>0.07063043981481482</v>
      </c>
      <c r="I1384" s="66">
        <v>0.029192476851851855</v>
      </c>
      <c r="J1384" s="67">
        <v>14.807119084567397</v>
      </c>
      <c r="K1384" s="17"/>
      <c r="L1384" s="16"/>
    </row>
    <row r="1385" spans="1:12" ht="12.75">
      <c r="A1385" s="1">
        <v>188</v>
      </c>
      <c r="B1385" s="2">
        <v>944</v>
      </c>
      <c r="C1385" s="16" t="s">
        <v>1497</v>
      </c>
      <c r="D1385" s="83">
        <v>1973</v>
      </c>
      <c r="E1385" s="20" t="s">
        <v>1214</v>
      </c>
      <c r="F1385" s="15" t="s">
        <v>481</v>
      </c>
      <c r="G1385" s="15">
        <v>1</v>
      </c>
      <c r="H1385" s="4">
        <v>0.07077719907407408</v>
      </c>
      <c r="I1385" s="66">
        <v>0.029339236111111118</v>
      </c>
      <c r="J1385" s="67">
        <v>14.776415950549048</v>
      </c>
      <c r="K1385" s="17"/>
      <c r="L1385" s="16"/>
    </row>
    <row r="1386" spans="1:12" ht="12.75">
      <c r="A1386" s="1">
        <v>189</v>
      </c>
      <c r="B1386" s="2">
        <v>1030</v>
      </c>
      <c r="C1386" s="16" t="s">
        <v>2356</v>
      </c>
      <c r="D1386" s="83">
        <v>1945</v>
      </c>
      <c r="E1386" s="20" t="s">
        <v>1213</v>
      </c>
      <c r="F1386" s="15" t="s">
        <v>107</v>
      </c>
      <c r="G1386" s="15">
        <v>1</v>
      </c>
      <c r="H1386" s="4">
        <v>0.07357893518518518</v>
      </c>
      <c r="I1386" s="66">
        <v>0.032140972222222224</v>
      </c>
      <c r="J1386" s="67">
        <v>14.213760102686395</v>
      </c>
      <c r="K1386" s="17"/>
      <c r="L1386" s="16"/>
    </row>
    <row r="1387" spans="1:12" ht="12.75">
      <c r="A1387" s="1">
        <v>190</v>
      </c>
      <c r="B1387" s="2">
        <v>985</v>
      </c>
      <c r="C1387" s="16" t="s">
        <v>2357</v>
      </c>
      <c r="D1387" s="83">
        <v>1979</v>
      </c>
      <c r="E1387" s="20" t="s">
        <v>2248</v>
      </c>
      <c r="F1387" s="15" t="s">
        <v>105</v>
      </c>
      <c r="G1387" s="15">
        <v>1</v>
      </c>
      <c r="H1387" s="4">
        <v>0.07373275462962964</v>
      </c>
      <c r="I1387" s="66">
        <v>0.032294791666666676</v>
      </c>
      <c r="J1387" s="67">
        <v>14.184107708801964</v>
      </c>
      <c r="K1387" s="17"/>
      <c r="L1387" s="16"/>
    </row>
    <row r="1388" spans="1:12" ht="12.75">
      <c r="A1388" s="1">
        <v>191</v>
      </c>
      <c r="B1388" s="2">
        <v>1054</v>
      </c>
      <c r="C1388" s="16" t="s">
        <v>2358</v>
      </c>
      <c r="D1388" s="83">
        <v>1982</v>
      </c>
      <c r="E1388" s="20" t="s">
        <v>2248</v>
      </c>
      <c r="F1388" s="15" t="s">
        <v>105</v>
      </c>
      <c r="G1388" s="15">
        <v>1</v>
      </c>
      <c r="H1388" s="4">
        <v>0.07373356481481481</v>
      </c>
      <c r="I1388" s="66">
        <v>0.03229560185185185</v>
      </c>
      <c r="J1388" s="67">
        <v>14.183951853677373</v>
      </c>
      <c r="K1388" s="17"/>
      <c r="L1388" s="16"/>
    </row>
    <row r="1389" spans="1:12" ht="12.75">
      <c r="A1389" s="1">
        <v>192</v>
      </c>
      <c r="B1389" s="2">
        <v>948</v>
      </c>
      <c r="C1389" s="16" t="s">
        <v>551</v>
      </c>
      <c r="D1389" s="83">
        <v>1986</v>
      </c>
      <c r="E1389" s="20" t="s">
        <v>101</v>
      </c>
      <c r="F1389" s="15" t="s">
        <v>103</v>
      </c>
      <c r="G1389" s="15">
        <v>1</v>
      </c>
      <c r="H1389" s="4">
        <v>0.07452708333333334</v>
      </c>
      <c r="I1389" s="66">
        <v>0.03308912037037038</v>
      </c>
      <c r="J1389" s="67">
        <v>14.032929863304727</v>
      </c>
      <c r="K1389" s="17"/>
      <c r="L1389" s="16"/>
    </row>
    <row r="1390" spans="1:12" ht="12.75">
      <c r="A1390" s="1">
        <v>193</v>
      </c>
      <c r="B1390" s="2">
        <v>1014</v>
      </c>
      <c r="C1390" s="16" t="s">
        <v>2360</v>
      </c>
      <c r="D1390" s="83">
        <v>1978</v>
      </c>
      <c r="E1390" s="20" t="s">
        <v>101</v>
      </c>
      <c r="F1390" s="15" t="s">
        <v>103</v>
      </c>
      <c r="G1390" s="15">
        <v>1</v>
      </c>
      <c r="H1390" s="4">
        <v>0.07561145833333333</v>
      </c>
      <c r="I1390" s="66">
        <v>0.034173495370370364</v>
      </c>
      <c r="J1390" s="67">
        <v>13.831677848650587</v>
      </c>
      <c r="K1390" s="67"/>
      <c r="L1390" s="16"/>
    </row>
    <row r="1391" spans="1:12" ht="12.75">
      <c r="A1391" s="1">
        <v>194</v>
      </c>
      <c r="B1391" s="2">
        <v>1055</v>
      </c>
      <c r="C1391" s="16" t="s">
        <v>2361</v>
      </c>
      <c r="D1391" s="83">
        <v>1983</v>
      </c>
      <c r="E1391" s="20" t="s">
        <v>101</v>
      </c>
      <c r="F1391" s="15" t="s">
        <v>1400</v>
      </c>
      <c r="G1391" s="15">
        <v>1</v>
      </c>
      <c r="H1391" s="4">
        <v>0.0756517361111111</v>
      </c>
      <c r="I1391" s="66">
        <v>0.03421377314814814</v>
      </c>
      <c r="J1391" s="67">
        <v>13.824313718290597</v>
      </c>
      <c r="K1391" s="17"/>
      <c r="L1391" s="16"/>
    </row>
    <row r="1392" spans="1:12" ht="12.75">
      <c r="A1392" s="1">
        <v>195</v>
      </c>
      <c r="B1392" s="2">
        <v>970</v>
      </c>
      <c r="C1392" s="16" t="s">
        <v>1987</v>
      </c>
      <c r="D1392" s="83">
        <v>1981</v>
      </c>
      <c r="E1392" s="20" t="s">
        <v>235</v>
      </c>
      <c r="F1392" s="15" t="s">
        <v>105</v>
      </c>
      <c r="G1392" s="15">
        <v>1</v>
      </c>
      <c r="H1392" s="4">
        <v>0.07566168981481482</v>
      </c>
      <c r="I1392" s="66">
        <v>0.034223726851851856</v>
      </c>
      <c r="J1392" s="67">
        <v>13.822495055199727</v>
      </c>
      <c r="K1392" s="17"/>
      <c r="L1392" s="16"/>
    </row>
    <row r="1393" spans="1:12" ht="12.75">
      <c r="A1393" s="1">
        <v>196</v>
      </c>
      <c r="B1393" s="2">
        <v>1056</v>
      </c>
      <c r="C1393" s="16" t="s">
        <v>2363</v>
      </c>
      <c r="D1393" s="83">
        <v>1986</v>
      </c>
      <c r="E1393" s="20" t="s">
        <v>101</v>
      </c>
      <c r="F1393" s="15" t="s">
        <v>105</v>
      </c>
      <c r="G1393" s="15">
        <v>1</v>
      </c>
      <c r="H1393" s="4">
        <v>0.07919652777777778</v>
      </c>
      <c r="I1393" s="66">
        <v>0.037758564814814814</v>
      </c>
      <c r="J1393" s="67">
        <v>13.205545276781566</v>
      </c>
      <c r="K1393" s="17"/>
      <c r="L1393" s="16"/>
    </row>
    <row r="1394" spans="1:12" ht="12.75">
      <c r="A1394" s="1">
        <v>197</v>
      </c>
      <c r="B1394" s="2">
        <v>1051</v>
      </c>
      <c r="C1394" s="16" t="s">
        <v>2364</v>
      </c>
      <c r="D1394" s="83">
        <v>1983</v>
      </c>
      <c r="E1394" s="20" t="s">
        <v>101</v>
      </c>
      <c r="F1394" s="15" t="s">
        <v>103</v>
      </c>
      <c r="G1394" s="15">
        <v>1</v>
      </c>
      <c r="H1394" s="4">
        <v>0.08181840277777779</v>
      </c>
      <c r="I1394" s="66">
        <v>0.040380439814814824</v>
      </c>
      <c r="J1394" s="67">
        <v>12.78237288711026</v>
      </c>
      <c r="K1394" s="17"/>
      <c r="L1394" s="16"/>
    </row>
    <row r="1395" spans="1:12" ht="12.75">
      <c r="A1395" s="1">
        <v>198</v>
      </c>
      <c r="B1395" s="2">
        <v>1012</v>
      </c>
      <c r="C1395" s="16" t="s">
        <v>2366</v>
      </c>
      <c r="D1395" s="83">
        <v>1980</v>
      </c>
      <c r="E1395" s="20" t="s">
        <v>101</v>
      </c>
      <c r="F1395" s="15" t="s">
        <v>105</v>
      </c>
      <c r="G1395" s="15">
        <v>1</v>
      </c>
      <c r="H1395" s="4">
        <v>0.08737847222222223</v>
      </c>
      <c r="I1395" s="66">
        <v>0.045940509259259264</v>
      </c>
      <c r="J1395" s="67">
        <v>11.969004569839063</v>
      </c>
      <c r="K1395" s="17"/>
      <c r="L1395" s="16"/>
    </row>
    <row r="1396" spans="1:12" ht="12.75">
      <c r="A1396" s="1">
        <v>199</v>
      </c>
      <c r="B1396" s="2">
        <v>1008</v>
      </c>
      <c r="C1396" s="16" t="s">
        <v>2367</v>
      </c>
      <c r="D1396" s="83">
        <v>1994</v>
      </c>
      <c r="E1396" s="20" t="s">
        <v>1174</v>
      </c>
      <c r="F1396" s="15" t="s">
        <v>105</v>
      </c>
      <c r="G1396" s="15">
        <v>1</v>
      </c>
      <c r="H1396" s="4">
        <v>0.08867789351851851</v>
      </c>
      <c r="I1396" s="66">
        <v>0.04723993055555555</v>
      </c>
      <c r="J1396" s="67">
        <v>11.793619490013405</v>
      </c>
      <c r="K1396" s="17"/>
      <c r="L1396" s="16"/>
    </row>
    <row r="1397" spans="1:12" ht="12.75">
      <c r="A1397" s="1">
        <v>200</v>
      </c>
      <c r="B1397" s="2">
        <v>1044</v>
      </c>
      <c r="C1397" s="16" t="s">
        <v>2369</v>
      </c>
      <c r="D1397" s="83">
        <v>1958</v>
      </c>
      <c r="E1397" s="20" t="s">
        <v>2249</v>
      </c>
      <c r="F1397" s="15" t="s">
        <v>103</v>
      </c>
      <c r="G1397" s="15">
        <v>1</v>
      </c>
      <c r="H1397" s="4">
        <v>0.09829733796296296</v>
      </c>
      <c r="I1397" s="66">
        <v>0.056859375</v>
      </c>
      <c r="J1397" s="67">
        <v>10.639487853957842</v>
      </c>
      <c r="K1397" s="17"/>
      <c r="L1397" s="16"/>
    </row>
    <row r="1398" spans="1:12" ht="12.75">
      <c r="A1398" s="1">
        <v>201</v>
      </c>
      <c r="B1398" s="2">
        <v>961</v>
      </c>
      <c r="C1398" s="16" t="s">
        <v>2370</v>
      </c>
      <c r="D1398" s="83">
        <v>1985</v>
      </c>
      <c r="E1398" s="20" t="s">
        <v>1922</v>
      </c>
      <c r="F1398" s="15" t="s">
        <v>105</v>
      </c>
      <c r="G1398" s="15">
        <v>1</v>
      </c>
      <c r="H1398" s="4">
        <v>0.10400092592592593</v>
      </c>
      <c r="I1398" s="66">
        <v>0.06256296296296296</v>
      </c>
      <c r="J1398" s="67">
        <v>10.056000213673311</v>
      </c>
      <c r="K1398" s="17"/>
      <c r="L1398" s="16"/>
    </row>
    <row r="1399" spans="1:12" ht="12.75">
      <c r="A1399" s="1" t="s">
        <v>70</v>
      </c>
      <c r="B1399" s="2">
        <v>862</v>
      </c>
      <c r="C1399" s="16" t="s">
        <v>1965</v>
      </c>
      <c r="D1399" s="83">
        <v>1989</v>
      </c>
      <c r="E1399" s="20" t="s">
        <v>1922</v>
      </c>
      <c r="F1399" s="15" t="s">
        <v>538</v>
      </c>
      <c r="H1399" s="4" t="s">
        <v>101</v>
      </c>
      <c r="I1399" s="66"/>
      <c r="J1399" s="67"/>
      <c r="K1399" s="17"/>
      <c r="L1399" s="16"/>
    </row>
    <row r="1400" spans="1:12" ht="12.75">
      <c r="A1400" s="1" t="s">
        <v>70</v>
      </c>
      <c r="B1400" s="2">
        <v>896</v>
      </c>
      <c r="C1400" s="16" t="s">
        <v>1468</v>
      </c>
      <c r="D1400" s="83">
        <v>1978</v>
      </c>
      <c r="E1400" s="20" t="s">
        <v>1463</v>
      </c>
      <c r="F1400" s="15" t="s">
        <v>103</v>
      </c>
      <c r="H1400" s="4" t="s">
        <v>101</v>
      </c>
      <c r="I1400" s="66"/>
      <c r="J1400" s="67"/>
      <c r="K1400" s="17"/>
      <c r="L1400" s="16"/>
    </row>
    <row r="1401" spans="1:12" ht="12.75">
      <c r="A1401" s="1" t="s">
        <v>70</v>
      </c>
      <c r="B1401" s="2">
        <v>990</v>
      </c>
      <c r="C1401" s="16" t="s">
        <v>1489</v>
      </c>
      <c r="D1401" s="83">
        <v>1997</v>
      </c>
      <c r="E1401" s="20" t="s">
        <v>1174</v>
      </c>
      <c r="F1401" s="15" t="s">
        <v>103</v>
      </c>
      <c r="H1401" s="4" t="s">
        <v>101</v>
      </c>
      <c r="I1401" s="66"/>
      <c r="J1401" s="67"/>
      <c r="K1401" s="17"/>
      <c r="L1401" s="16"/>
    </row>
    <row r="1402" spans="1:12" ht="12.75">
      <c r="A1402" s="1" t="s">
        <v>65</v>
      </c>
      <c r="B1402" s="2">
        <v>847</v>
      </c>
      <c r="C1402" s="16" t="s">
        <v>537</v>
      </c>
      <c r="D1402" s="83">
        <v>2001</v>
      </c>
      <c r="E1402" s="20" t="s">
        <v>1922</v>
      </c>
      <c r="F1402" s="15" t="s">
        <v>538</v>
      </c>
      <c r="H1402" s="4" t="s">
        <v>101</v>
      </c>
      <c r="I1402" s="66"/>
      <c r="J1402" s="67"/>
      <c r="K1402" s="17"/>
      <c r="L1402" s="16"/>
    </row>
    <row r="1403" spans="1:12" ht="12.75">
      <c r="A1403" s="1" t="s">
        <v>65</v>
      </c>
      <c r="B1403" s="2">
        <v>885</v>
      </c>
      <c r="C1403" s="16" t="s">
        <v>1478</v>
      </c>
      <c r="D1403" s="83">
        <v>1985</v>
      </c>
      <c r="E1403" s="20" t="s">
        <v>1238</v>
      </c>
      <c r="F1403" s="15" t="s">
        <v>105</v>
      </c>
      <c r="H1403" s="4" t="s">
        <v>101</v>
      </c>
      <c r="I1403" s="66"/>
      <c r="J1403" s="67"/>
      <c r="K1403" s="17"/>
      <c r="L1403" s="16"/>
    </row>
    <row r="1404" spans="1:12" ht="12.75">
      <c r="A1404" s="1" t="s">
        <v>65</v>
      </c>
      <c r="B1404" s="2">
        <v>889</v>
      </c>
      <c r="C1404" s="16" t="s">
        <v>1475</v>
      </c>
      <c r="D1404" s="83">
        <v>1978</v>
      </c>
      <c r="E1404" s="20" t="s">
        <v>2105</v>
      </c>
      <c r="F1404" s="15" t="s">
        <v>103</v>
      </c>
      <c r="H1404" s="4" t="s">
        <v>101</v>
      </c>
      <c r="I1404" s="66"/>
      <c r="J1404" s="67"/>
      <c r="K1404" s="17"/>
      <c r="L1404" s="16"/>
    </row>
    <row r="1405" spans="1:12" ht="12.75">
      <c r="A1405" s="1" t="s">
        <v>65</v>
      </c>
      <c r="B1405" s="2">
        <v>906</v>
      </c>
      <c r="C1405" s="16" t="s">
        <v>1989</v>
      </c>
      <c r="D1405" s="83">
        <v>1981</v>
      </c>
      <c r="E1405" s="20" t="s">
        <v>1738</v>
      </c>
      <c r="F1405" s="15" t="s">
        <v>103</v>
      </c>
      <c r="H1405" s="4" t="s">
        <v>101</v>
      </c>
      <c r="I1405" s="66"/>
      <c r="J1405" s="67"/>
      <c r="K1405" s="17"/>
      <c r="L1405" s="16"/>
    </row>
    <row r="1406" spans="1:12" ht="12.75">
      <c r="A1406" s="1" t="s">
        <v>65</v>
      </c>
      <c r="B1406" s="2">
        <v>910</v>
      </c>
      <c r="C1406" s="16" t="s">
        <v>380</v>
      </c>
      <c r="D1406" s="83">
        <v>1984</v>
      </c>
      <c r="E1406" s="20" t="s">
        <v>1239</v>
      </c>
      <c r="F1406" s="15" t="s">
        <v>105</v>
      </c>
      <c r="H1406" s="4" t="s">
        <v>101</v>
      </c>
      <c r="I1406" s="66"/>
      <c r="J1406" s="67"/>
      <c r="K1406" s="17"/>
      <c r="L1406" s="16"/>
    </row>
    <row r="1407" spans="1:12" ht="12.75">
      <c r="A1407" s="1" t="s">
        <v>65</v>
      </c>
      <c r="B1407" s="2">
        <v>911</v>
      </c>
      <c r="C1407" s="16" t="s">
        <v>1480</v>
      </c>
      <c r="D1407" s="83">
        <v>1993</v>
      </c>
      <c r="E1407" s="20" t="s">
        <v>1239</v>
      </c>
      <c r="F1407" s="15" t="s">
        <v>105</v>
      </c>
      <c r="H1407" s="4" t="s">
        <v>101</v>
      </c>
      <c r="I1407" s="66"/>
      <c r="J1407" s="67"/>
      <c r="K1407" s="17"/>
      <c r="L1407" s="16"/>
    </row>
    <row r="1408" spans="1:12" ht="12.75">
      <c r="A1408" s="1" t="s">
        <v>65</v>
      </c>
      <c r="B1408" s="2">
        <v>913</v>
      </c>
      <c r="C1408" s="16" t="s">
        <v>1383</v>
      </c>
      <c r="D1408" s="83">
        <v>1978</v>
      </c>
      <c r="E1408" s="20" t="s">
        <v>1244</v>
      </c>
      <c r="F1408" s="15" t="s">
        <v>103</v>
      </c>
      <c r="H1408" s="4" t="s">
        <v>101</v>
      </c>
      <c r="I1408" s="66"/>
      <c r="J1408" s="67"/>
      <c r="K1408" s="17"/>
      <c r="L1408" s="16"/>
    </row>
    <row r="1409" spans="1:12" ht="12.75">
      <c r="A1409" s="1" t="s">
        <v>65</v>
      </c>
      <c r="B1409" s="2">
        <v>915</v>
      </c>
      <c r="C1409" s="16" t="s">
        <v>1979</v>
      </c>
      <c r="D1409" s="83">
        <v>1976</v>
      </c>
      <c r="E1409" s="20" t="s">
        <v>1182</v>
      </c>
      <c r="F1409" s="15" t="s">
        <v>105</v>
      </c>
      <c r="H1409" s="4" t="s">
        <v>101</v>
      </c>
      <c r="I1409" s="66"/>
      <c r="J1409" s="67"/>
      <c r="K1409" s="17"/>
      <c r="L1409" s="16"/>
    </row>
    <row r="1410" spans="1:12" ht="12.75">
      <c r="A1410" s="1" t="s">
        <v>65</v>
      </c>
      <c r="B1410" s="2">
        <v>916</v>
      </c>
      <c r="C1410" s="16" t="s">
        <v>1501</v>
      </c>
      <c r="D1410" s="83">
        <v>1989</v>
      </c>
      <c r="E1410" s="20" t="s">
        <v>119</v>
      </c>
      <c r="F1410" s="15" t="s">
        <v>103</v>
      </c>
      <c r="H1410" s="4" t="s">
        <v>101</v>
      </c>
      <c r="I1410" s="66"/>
      <c r="J1410" s="67"/>
      <c r="K1410" s="17"/>
      <c r="L1410" s="16"/>
    </row>
    <row r="1411" spans="1:12" ht="12.75">
      <c r="A1411" s="1" t="s">
        <v>65</v>
      </c>
      <c r="B1411" s="2">
        <v>935</v>
      </c>
      <c r="C1411" s="16" t="s">
        <v>1502</v>
      </c>
      <c r="D1411" s="83">
        <v>1987</v>
      </c>
      <c r="E1411" s="20" t="s">
        <v>119</v>
      </c>
      <c r="F1411" s="15" t="s">
        <v>103</v>
      </c>
      <c r="H1411" s="4" t="s">
        <v>101</v>
      </c>
      <c r="I1411" s="66"/>
      <c r="J1411" s="67"/>
      <c r="K1411" s="17"/>
      <c r="L1411" s="16"/>
    </row>
    <row r="1412" spans="1:12" ht="12.75">
      <c r="A1412" s="1" t="s">
        <v>65</v>
      </c>
      <c r="B1412" s="2">
        <v>938</v>
      </c>
      <c r="C1412" s="16" t="s">
        <v>550</v>
      </c>
      <c r="D1412" s="83">
        <v>1981</v>
      </c>
      <c r="E1412" s="20" t="s">
        <v>1225</v>
      </c>
      <c r="F1412" s="15" t="s">
        <v>105</v>
      </c>
      <c r="H1412" s="4" t="s">
        <v>101</v>
      </c>
      <c r="I1412" s="66"/>
      <c r="J1412" s="67"/>
      <c r="K1412" s="17"/>
      <c r="L1412" s="16"/>
    </row>
    <row r="1413" spans="1:12" ht="12.75">
      <c r="A1413" s="1" t="s">
        <v>65</v>
      </c>
      <c r="B1413" s="2">
        <v>939</v>
      </c>
      <c r="C1413" s="16" t="s">
        <v>1435</v>
      </c>
      <c r="D1413" s="83">
        <v>1999</v>
      </c>
      <c r="E1413" s="20" t="s">
        <v>1220</v>
      </c>
      <c r="F1413" s="15" t="s">
        <v>53</v>
      </c>
      <c r="H1413" s="4" t="s">
        <v>101</v>
      </c>
      <c r="I1413" s="66"/>
      <c r="J1413" s="67"/>
      <c r="K1413" s="17"/>
      <c r="L1413" s="16"/>
    </row>
    <row r="1414" spans="1:12" ht="12.75">
      <c r="A1414" s="1" t="s">
        <v>65</v>
      </c>
      <c r="B1414" s="2">
        <v>946</v>
      </c>
      <c r="C1414" s="16" t="s">
        <v>1508</v>
      </c>
      <c r="D1414" s="83">
        <v>1992</v>
      </c>
      <c r="E1414" s="20" t="s">
        <v>1238</v>
      </c>
      <c r="F1414" s="15" t="s">
        <v>105</v>
      </c>
      <c r="H1414" s="4" t="s">
        <v>101</v>
      </c>
      <c r="I1414" s="66"/>
      <c r="J1414" s="67"/>
      <c r="K1414" s="17"/>
      <c r="L1414" s="16"/>
    </row>
    <row r="1415" spans="1:12" ht="12.75">
      <c r="A1415" s="1" t="s">
        <v>65</v>
      </c>
      <c r="B1415" s="2">
        <v>955</v>
      </c>
      <c r="C1415" s="16" t="s">
        <v>1128</v>
      </c>
      <c r="D1415" s="83">
        <v>2001</v>
      </c>
      <c r="E1415" s="20" t="s">
        <v>390</v>
      </c>
      <c r="F1415" s="15" t="s">
        <v>103</v>
      </c>
      <c r="H1415" s="4" t="s">
        <v>101</v>
      </c>
      <c r="I1415" s="66"/>
      <c r="J1415" s="67"/>
      <c r="K1415" s="17"/>
      <c r="L1415" s="16"/>
    </row>
    <row r="1416" spans="1:12" ht="12.75">
      <c r="A1416" s="1" t="s">
        <v>65</v>
      </c>
      <c r="B1416" s="2">
        <v>964</v>
      </c>
      <c r="C1416" s="16" t="s">
        <v>1495</v>
      </c>
      <c r="D1416" s="83">
        <v>1988</v>
      </c>
      <c r="E1416" s="20" t="s">
        <v>1493</v>
      </c>
      <c r="F1416" s="15" t="s">
        <v>103</v>
      </c>
      <c r="H1416" s="4" t="s">
        <v>101</v>
      </c>
      <c r="I1416" s="66"/>
      <c r="J1416" s="67"/>
      <c r="K1416" s="17"/>
      <c r="L1416" s="16"/>
    </row>
    <row r="1417" spans="1:12" ht="12.75">
      <c r="A1417" s="1" t="s">
        <v>65</v>
      </c>
      <c r="B1417" s="2">
        <v>975</v>
      </c>
      <c r="C1417" s="16" t="s">
        <v>208</v>
      </c>
      <c r="D1417" s="83">
        <v>1980</v>
      </c>
      <c r="E1417" s="20" t="s">
        <v>119</v>
      </c>
      <c r="F1417" s="15" t="s">
        <v>103</v>
      </c>
      <c r="H1417" s="4" t="s">
        <v>101</v>
      </c>
      <c r="I1417" s="66"/>
      <c r="J1417" s="67"/>
      <c r="K1417" s="17"/>
      <c r="L1417" s="16"/>
    </row>
    <row r="1418" spans="1:12" ht="12.75">
      <c r="A1418" s="1" t="s">
        <v>65</v>
      </c>
      <c r="B1418" s="2">
        <v>982</v>
      </c>
      <c r="C1418" s="16" t="s">
        <v>10</v>
      </c>
      <c r="D1418" s="83">
        <v>1983</v>
      </c>
      <c r="E1418" s="20" t="s">
        <v>119</v>
      </c>
      <c r="F1418" s="15" t="s">
        <v>103</v>
      </c>
      <c r="H1418" s="4" t="s">
        <v>101</v>
      </c>
      <c r="I1418" s="66"/>
      <c r="J1418" s="67"/>
      <c r="K1418" s="17"/>
      <c r="L1418" s="16"/>
    </row>
    <row r="1419" spans="1:12" ht="12.75">
      <c r="A1419" s="1" t="s">
        <v>65</v>
      </c>
      <c r="B1419" s="2">
        <v>983</v>
      </c>
      <c r="C1419" s="16" t="s">
        <v>553</v>
      </c>
      <c r="D1419" s="83">
        <v>1990</v>
      </c>
      <c r="E1419" s="20" t="s">
        <v>1493</v>
      </c>
      <c r="F1419" s="15" t="s">
        <v>103</v>
      </c>
      <c r="H1419" s="4" t="s">
        <v>101</v>
      </c>
      <c r="I1419" s="66"/>
      <c r="J1419" s="67"/>
      <c r="K1419" s="17"/>
      <c r="L1419" s="16"/>
    </row>
    <row r="1420" spans="1:12" ht="12.75">
      <c r="A1420" s="1" t="s">
        <v>65</v>
      </c>
      <c r="B1420" s="2">
        <v>984</v>
      </c>
      <c r="C1420" s="16" t="s">
        <v>1494</v>
      </c>
      <c r="D1420" s="83">
        <v>1988</v>
      </c>
      <c r="E1420" s="20" t="s">
        <v>1493</v>
      </c>
      <c r="F1420" s="15" t="s">
        <v>103</v>
      </c>
      <c r="H1420" s="4" t="s">
        <v>101</v>
      </c>
      <c r="I1420" s="66"/>
      <c r="J1420" s="67"/>
      <c r="K1420" s="17"/>
      <c r="L1420" s="16"/>
    </row>
    <row r="1421" spans="1:12" ht="12.75">
      <c r="A1421" s="1" t="s">
        <v>65</v>
      </c>
      <c r="B1421" s="2">
        <v>986</v>
      </c>
      <c r="C1421" s="16" t="s">
        <v>549</v>
      </c>
      <c r="D1421" s="83">
        <v>1987</v>
      </c>
      <c r="E1421" s="20" t="s">
        <v>1225</v>
      </c>
      <c r="F1421" s="15" t="s">
        <v>105</v>
      </c>
      <c r="H1421" s="4" t="s">
        <v>101</v>
      </c>
      <c r="I1421" s="66"/>
      <c r="J1421" s="67"/>
      <c r="K1421" s="17"/>
      <c r="L1421" s="16"/>
    </row>
    <row r="1422" spans="1:12" ht="12.75">
      <c r="A1422" s="1" t="s">
        <v>65</v>
      </c>
      <c r="B1422" s="2">
        <v>989</v>
      </c>
      <c r="C1422" s="16" t="s">
        <v>1486</v>
      </c>
      <c r="D1422" s="83">
        <v>1985</v>
      </c>
      <c r="E1422" s="20" t="s">
        <v>119</v>
      </c>
      <c r="F1422" s="15" t="s">
        <v>103</v>
      </c>
      <c r="H1422" s="4" t="s">
        <v>101</v>
      </c>
      <c r="I1422" s="66"/>
      <c r="J1422" s="67"/>
      <c r="K1422" s="17"/>
      <c r="L1422" s="16"/>
    </row>
    <row r="1423" spans="1:12" ht="12.75">
      <c r="A1423" s="1" t="s">
        <v>65</v>
      </c>
      <c r="B1423" s="2">
        <v>993</v>
      </c>
      <c r="C1423" s="16" t="s">
        <v>1505</v>
      </c>
      <c r="D1423" s="83">
        <v>1991</v>
      </c>
      <c r="E1423" s="20" t="s">
        <v>1238</v>
      </c>
      <c r="F1423" s="15" t="s">
        <v>105</v>
      </c>
      <c r="H1423" s="4" t="s">
        <v>101</v>
      </c>
      <c r="I1423" s="66"/>
      <c r="J1423" s="67"/>
      <c r="K1423" s="17"/>
      <c r="L1423" s="16"/>
    </row>
    <row r="1424" spans="1:12" ht="12.75">
      <c r="A1424" s="1" t="s">
        <v>65</v>
      </c>
      <c r="B1424" s="2">
        <v>997</v>
      </c>
      <c r="C1424" s="16" t="s">
        <v>1504</v>
      </c>
      <c r="D1424" s="83">
        <v>1991</v>
      </c>
      <c r="E1424" s="20" t="s">
        <v>119</v>
      </c>
      <c r="F1424" s="15" t="s">
        <v>103</v>
      </c>
      <c r="H1424" s="4" t="s">
        <v>101</v>
      </c>
      <c r="I1424" s="66"/>
      <c r="J1424" s="67"/>
      <c r="K1424" s="17"/>
      <c r="L1424" s="16"/>
    </row>
    <row r="1425" spans="1:12" ht="12.75">
      <c r="A1425" s="1" t="s">
        <v>65</v>
      </c>
      <c r="B1425" s="2">
        <v>1032</v>
      </c>
      <c r="C1425" s="16" t="s">
        <v>2371</v>
      </c>
      <c r="D1425" s="83">
        <v>2001</v>
      </c>
      <c r="E1425" s="20" t="s">
        <v>2244</v>
      </c>
      <c r="F1425" s="15" t="s">
        <v>116</v>
      </c>
      <c r="H1425" s="4" t="s">
        <v>101</v>
      </c>
      <c r="I1425" s="66"/>
      <c r="J1425" s="67"/>
      <c r="K1425" s="17"/>
      <c r="L1425" s="16"/>
    </row>
    <row r="1426" spans="1:12" ht="12.75">
      <c r="A1426" s="1" t="s">
        <v>65</v>
      </c>
      <c r="B1426" s="2">
        <v>1045</v>
      </c>
      <c r="C1426" s="16" t="s">
        <v>2372</v>
      </c>
      <c r="D1426" s="83">
        <v>1965</v>
      </c>
      <c r="E1426" s="20" t="s">
        <v>25</v>
      </c>
      <c r="F1426" s="15" t="s">
        <v>2373</v>
      </c>
      <c r="H1426" s="4" t="s">
        <v>101</v>
      </c>
      <c r="I1426" s="66"/>
      <c r="J1426" s="67"/>
      <c r="K1426" s="17"/>
      <c r="L1426" s="16"/>
    </row>
    <row r="1427" spans="1:12" ht="12.75">
      <c r="A1427" s="1" t="s">
        <v>65</v>
      </c>
      <c r="B1427" s="2">
        <v>1048</v>
      </c>
      <c r="C1427" s="16" t="s">
        <v>1992</v>
      </c>
      <c r="D1427" s="83">
        <v>1983</v>
      </c>
      <c r="E1427" s="20" t="s">
        <v>1738</v>
      </c>
      <c r="F1427" s="15" t="s">
        <v>103</v>
      </c>
      <c r="H1427" s="4" t="s">
        <v>101</v>
      </c>
      <c r="I1427" s="66"/>
      <c r="J1427" s="67"/>
      <c r="K1427" s="17"/>
      <c r="L1427" s="16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3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6384" width="9.140625" style="16" customWidth="1"/>
  </cols>
  <sheetData>
    <row r="1" spans="2:17" ht="12.75">
      <c r="B1" s="24"/>
      <c r="D1" s="15"/>
      <c r="Q1" s="15"/>
    </row>
    <row r="2" spans="1:17" ht="23.25">
      <c r="A2" s="155" t="s">
        <v>1169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23.25">
      <c r="A3" s="155" t="s">
        <v>2092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23.25">
      <c r="A4" s="31" t="s">
        <v>2094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72</v>
      </c>
    </row>
    <row r="6" spans="1:17" s="38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42" t="s">
        <v>1248</v>
      </c>
      <c r="J6" s="42" t="s">
        <v>160</v>
      </c>
      <c r="K6" s="42" t="s">
        <v>1249</v>
      </c>
      <c r="L6" s="42" t="s">
        <v>247</v>
      </c>
      <c r="M6" s="42" t="s">
        <v>1250</v>
      </c>
      <c r="N6" s="34" t="s">
        <v>616</v>
      </c>
      <c r="O6" s="53" t="s">
        <v>69</v>
      </c>
      <c r="P6" s="35" t="s">
        <v>617</v>
      </c>
      <c r="Q6" s="29" t="s">
        <v>835</v>
      </c>
    </row>
    <row r="7" spans="1:17" ht="12.75">
      <c r="A7" s="47">
        <v>1</v>
      </c>
      <c r="B7" s="45">
        <v>1</v>
      </c>
      <c r="C7" s="44">
        <v>233</v>
      </c>
      <c r="D7" s="21" t="s">
        <v>2095</v>
      </c>
      <c r="E7" s="45">
        <v>1989</v>
      </c>
      <c r="F7" s="19" t="s">
        <v>102</v>
      </c>
      <c r="G7" s="40" t="s">
        <v>2096</v>
      </c>
      <c r="H7" s="19" t="s">
        <v>2097</v>
      </c>
      <c r="I7" s="23">
        <v>0.025436805555555553</v>
      </c>
      <c r="J7" s="23">
        <v>0.03569421296296296</v>
      </c>
      <c r="K7" s="23">
        <v>0.05763900462962963</v>
      </c>
      <c r="L7" s="23">
        <v>0.06813460648148148</v>
      </c>
      <c r="M7" s="23">
        <v>0.08974861111111111</v>
      </c>
      <c r="N7" s="18">
        <v>0.10007696759259259</v>
      </c>
      <c r="O7" s="54">
        <v>0</v>
      </c>
      <c r="P7" s="67">
        <v>29.14423505056872</v>
      </c>
      <c r="Q7" s="39">
        <v>1000</v>
      </c>
    </row>
    <row r="8" spans="1:17" ht="12.75">
      <c r="A8" s="47">
        <v>2</v>
      </c>
      <c r="B8" s="45">
        <v>2</v>
      </c>
      <c r="C8" s="44">
        <v>2</v>
      </c>
      <c r="D8" s="21" t="s">
        <v>388</v>
      </c>
      <c r="E8" s="45">
        <v>1992</v>
      </c>
      <c r="F8" s="19" t="s">
        <v>102</v>
      </c>
      <c r="G8" s="40" t="s">
        <v>1170</v>
      </c>
      <c r="H8" s="19" t="s">
        <v>103</v>
      </c>
      <c r="I8" s="23">
        <v>0.02496805555555556</v>
      </c>
      <c r="J8" s="23">
        <v>0.03539189814814815</v>
      </c>
      <c r="K8" s="23">
        <v>0.0576375</v>
      </c>
      <c r="L8" s="23">
        <v>0.06810902777777778</v>
      </c>
      <c r="M8" s="23">
        <v>0.09065925925925926</v>
      </c>
      <c r="N8" s="18">
        <v>0.10050358796296295</v>
      </c>
      <c r="O8" s="54">
        <v>0.00042662037037036193</v>
      </c>
      <c r="P8" s="67">
        <v>29.020522807021585</v>
      </c>
      <c r="Q8" s="39">
        <v>995.7551727354493</v>
      </c>
    </row>
    <row r="9" spans="1:17" ht="12.75">
      <c r="A9" s="47">
        <v>3</v>
      </c>
      <c r="B9" s="45">
        <v>3</v>
      </c>
      <c r="C9" s="44">
        <v>3</v>
      </c>
      <c r="D9" s="21" t="s">
        <v>78</v>
      </c>
      <c r="E9" s="45">
        <v>1991</v>
      </c>
      <c r="F9" s="19" t="s">
        <v>102</v>
      </c>
      <c r="G9" s="40" t="s">
        <v>2098</v>
      </c>
      <c r="H9" s="19" t="s">
        <v>107</v>
      </c>
      <c r="I9" s="23">
        <v>0.024971064814814817</v>
      </c>
      <c r="J9" s="23">
        <v>0.035386458333333336</v>
      </c>
      <c r="K9" s="23">
        <v>0.0576212962962963</v>
      </c>
      <c r="L9" s="23">
        <v>0.06810787037037037</v>
      </c>
      <c r="M9" s="23">
        <v>0.09065821759259259</v>
      </c>
      <c r="N9" s="18">
        <v>0.10050474537037037</v>
      </c>
      <c r="O9" s="54">
        <v>0.0004277777777777769</v>
      </c>
      <c r="P9" s="67">
        <v>29.020188608194058</v>
      </c>
      <c r="Q9" s="39">
        <v>995.7437056707981</v>
      </c>
    </row>
    <row r="10" spans="1:17" ht="12.75">
      <c r="A10" s="47">
        <v>4</v>
      </c>
      <c r="B10" s="45">
        <v>4</v>
      </c>
      <c r="C10" s="44">
        <v>7</v>
      </c>
      <c r="D10" s="21" t="s">
        <v>2099</v>
      </c>
      <c r="E10" s="45">
        <v>1993</v>
      </c>
      <c r="F10" s="19" t="s">
        <v>102</v>
      </c>
      <c r="G10" s="40" t="s">
        <v>2100</v>
      </c>
      <c r="H10" s="19" t="s">
        <v>103</v>
      </c>
      <c r="I10" s="23">
        <v>0.024964814814814815</v>
      </c>
      <c r="J10" s="23">
        <v>0.03538969907407407</v>
      </c>
      <c r="K10" s="23">
        <v>0.05765462962962963</v>
      </c>
      <c r="L10" s="23">
        <v>0.06813032407407407</v>
      </c>
      <c r="M10" s="23">
        <v>0.09071122685185184</v>
      </c>
      <c r="N10" s="18">
        <v>0.10050520833333333</v>
      </c>
      <c r="O10" s="54">
        <v>0.0004282407407407429</v>
      </c>
      <c r="P10" s="67">
        <v>29.02005493081826</v>
      </c>
      <c r="Q10" s="39">
        <v>995.7391189188878</v>
      </c>
    </row>
    <row r="11" spans="1:17" ht="12.75">
      <c r="A11" s="47">
        <v>5</v>
      </c>
      <c r="B11" s="45">
        <v>1</v>
      </c>
      <c r="C11" s="44">
        <v>4</v>
      </c>
      <c r="D11" s="21" t="s">
        <v>203</v>
      </c>
      <c r="E11" s="45">
        <v>1986</v>
      </c>
      <c r="F11" s="19" t="s">
        <v>104</v>
      </c>
      <c r="G11" s="40" t="s">
        <v>389</v>
      </c>
      <c r="H11" s="19" t="s">
        <v>103</v>
      </c>
      <c r="I11" s="23">
        <v>0.024976041666666667</v>
      </c>
      <c r="J11" s="23">
        <v>0.035397800925925926</v>
      </c>
      <c r="K11" s="23">
        <v>0.057643402777777776</v>
      </c>
      <c r="L11" s="23">
        <v>0.06812083333333334</v>
      </c>
      <c r="M11" s="23">
        <v>0.09066435185185184</v>
      </c>
      <c r="N11" s="18">
        <v>0.10054502314814816</v>
      </c>
      <c r="O11" s="54">
        <v>0.00046805555555556877</v>
      </c>
      <c r="P11" s="67">
        <v>29.008563281835457</v>
      </c>
      <c r="Q11" s="39">
        <v>995.3448162733433</v>
      </c>
    </row>
    <row r="12" spans="1:17" ht="12.75">
      <c r="A12" s="47">
        <v>6</v>
      </c>
      <c r="B12" s="45">
        <v>5</v>
      </c>
      <c r="C12" s="44">
        <v>1</v>
      </c>
      <c r="D12" s="21" t="s">
        <v>79</v>
      </c>
      <c r="E12" s="45">
        <v>1991</v>
      </c>
      <c r="F12" s="19" t="s">
        <v>102</v>
      </c>
      <c r="G12" s="40" t="s">
        <v>2101</v>
      </c>
      <c r="H12" s="19" t="s">
        <v>105</v>
      </c>
      <c r="I12" s="23">
        <v>0.024965740740740736</v>
      </c>
      <c r="J12" s="23">
        <v>0.03538969907407407</v>
      </c>
      <c r="K12" s="23">
        <v>0.05762604166666666</v>
      </c>
      <c r="L12" s="23">
        <v>0.06810671296296296</v>
      </c>
      <c r="M12" s="23">
        <v>0.0906681712962963</v>
      </c>
      <c r="N12" s="18">
        <v>0.10054849537037036</v>
      </c>
      <c r="O12" s="54">
        <v>0.0004715277777777721</v>
      </c>
      <c r="P12" s="67">
        <v>29.007561534592096</v>
      </c>
      <c r="Q12" s="39">
        <v>995.3104442185743</v>
      </c>
    </row>
    <row r="13" spans="1:17" ht="12.75">
      <c r="A13" s="47">
        <v>7</v>
      </c>
      <c r="B13" s="45">
        <v>6</v>
      </c>
      <c r="C13" s="44">
        <v>12</v>
      </c>
      <c r="D13" s="21" t="s">
        <v>391</v>
      </c>
      <c r="E13" s="45">
        <v>1992</v>
      </c>
      <c r="F13" s="19" t="s">
        <v>102</v>
      </c>
      <c r="G13" s="40" t="s">
        <v>1172</v>
      </c>
      <c r="H13" s="19" t="s">
        <v>103</v>
      </c>
      <c r="I13" s="23">
        <v>0.025178125</v>
      </c>
      <c r="J13" s="23">
        <v>0.03566145833333333</v>
      </c>
      <c r="K13" s="23">
        <v>0.05764444444444444</v>
      </c>
      <c r="L13" s="23">
        <v>0.06809328703703704</v>
      </c>
      <c r="M13" s="23">
        <v>0.09067534722222222</v>
      </c>
      <c r="N13" s="18">
        <v>0.10073414351851852</v>
      </c>
      <c r="O13" s="54">
        <v>0.0006571759259259291</v>
      </c>
      <c r="P13" s="67">
        <v>28.954102003463003</v>
      </c>
      <c r="Q13" s="39">
        <v>993.476135270807</v>
      </c>
    </row>
    <row r="14" spans="1:17" ht="12.75">
      <c r="A14" s="47">
        <v>8</v>
      </c>
      <c r="B14" s="45">
        <v>2</v>
      </c>
      <c r="C14" s="44">
        <v>8</v>
      </c>
      <c r="D14" s="21" t="s">
        <v>249</v>
      </c>
      <c r="E14" s="45">
        <v>1980</v>
      </c>
      <c r="F14" s="19" t="s">
        <v>104</v>
      </c>
      <c r="G14" s="40" t="s">
        <v>108</v>
      </c>
      <c r="H14" s="19" t="s">
        <v>103</v>
      </c>
      <c r="I14" s="23">
        <v>0.02519803240740741</v>
      </c>
      <c r="J14" s="23">
        <v>0.03568159722222222</v>
      </c>
      <c r="K14" s="23">
        <v>0.05763252314814815</v>
      </c>
      <c r="L14" s="23">
        <v>0.06811759259259259</v>
      </c>
      <c r="M14" s="23">
        <v>0.09069618055555556</v>
      </c>
      <c r="N14" s="18">
        <v>0.10079456018518518</v>
      </c>
      <c r="O14" s="54">
        <v>0.0007175925925925891</v>
      </c>
      <c r="P14" s="67">
        <v>28.936746797724105</v>
      </c>
      <c r="Q14" s="39">
        <v>992.8806416608775</v>
      </c>
    </row>
    <row r="15" spans="1:17" ht="12.75">
      <c r="A15" s="47">
        <v>9</v>
      </c>
      <c r="B15" s="45">
        <v>3</v>
      </c>
      <c r="C15" s="44">
        <v>9</v>
      </c>
      <c r="D15" s="21" t="s">
        <v>978</v>
      </c>
      <c r="E15" s="45">
        <v>1985</v>
      </c>
      <c r="F15" s="19" t="s">
        <v>104</v>
      </c>
      <c r="G15" s="40" t="s">
        <v>1172</v>
      </c>
      <c r="H15" s="19" t="s">
        <v>105</v>
      </c>
      <c r="I15" s="23">
        <v>0.025185879629629624</v>
      </c>
      <c r="J15" s="23">
        <v>0.03566701388888889</v>
      </c>
      <c r="K15" s="23">
        <v>0.057627546296296295</v>
      </c>
      <c r="L15" s="23">
        <v>0.0681130787037037</v>
      </c>
      <c r="M15" s="23">
        <v>0.0906855324074074</v>
      </c>
      <c r="N15" s="18">
        <v>0.10085787037037038</v>
      </c>
      <c r="O15" s="54">
        <v>0.0007809027777777866</v>
      </c>
      <c r="P15" s="67">
        <v>28.918582714031935</v>
      </c>
      <c r="Q15" s="39">
        <v>992.2573937471598</v>
      </c>
    </row>
    <row r="16" spans="1:17" ht="12.75">
      <c r="A16" s="47">
        <v>10</v>
      </c>
      <c r="B16" s="45">
        <v>7</v>
      </c>
      <c r="C16" s="44">
        <v>10</v>
      </c>
      <c r="D16" s="21" t="s">
        <v>981</v>
      </c>
      <c r="E16" s="45">
        <v>1991</v>
      </c>
      <c r="F16" s="19" t="s">
        <v>102</v>
      </c>
      <c r="G16" s="40" t="s">
        <v>2102</v>
      </c>
      <c r="H16" s="19" t="s">
        <v>982</v>
      </c>
      <c r="I16" s="23">
        <v>0.025169907407407408</v>
      </c>
      <c r="J16" s="23">
        <v>0.03566423611111111</v>
      </c>
      <c r="K16" s="23">
        <v>0.05763530092592593</v>
      </c>
      <c r="L16" s="23">
        <v>0.06812743055555555</v>
      </c>
      <c r="M16" s="23">
        <v>0.09070011574074073</v>
      </c>
      <c r="N16" s="18">
        <v>0.10093773148148148</v>
      </c>
      <c r="O16" s="54">
        <v>0.0008607638888888935</v>
      </c>
      <c r="P16" s="67">
        <v>28.89570256690158</v>
      </c>
      <c r="Q16" s="39">
        <v>991.4723277781727</v>
      </c>
    </row>
    <row r="17" spans="1:17" ht="12.75">
      <c r="A17" s="47">
        <v>11</v>
      </c>
      <c r="B17" s="45">
        <v>8</v>
      </c>
      <c r="C17" s="44">
        <v>15</v>
      </c>
      <c r="D17" s="21" t="s">
        <v>192</v>
      </c>
      <c r="E17" s="45">
        <v>1994</v>
      </c>
      <c r="F17" s="19" t="s">
        <v>102</v>
      </c>
      <c r="G17" s="40" t="s">
        <v>1170</v>
      </c>
      <c r="H17" s="19" t="s">
        <v>105</v>
      </c>
      <c r="I17" s="23">
        <v>0.02518379629629629</v>
      </c>
      <c r="J17" s="23">
        <v>0.03592025462962963</v>
      </c>
      <c r="K17" s="23">
        <v>0.058476041666666666</v>
      </c>
      <c r="L17" s="23">
        <v>0.06895358796296296</v>
      </c>
      <c r="M17" s="23">
        <v>0.09159710648148149</v>
      </c>
      <c r="N17" s="18">
        <v>0.1018539351851852</v>
      </c>
      <c r="O17" s="54">
        <v>0.0017769675925926043</v>
      </c>
      <c r="P17" s="67">
        <v>28.63577790454286</v>
      </c>
      <c r="Q17" s="39">
        <v>982.5537659456965</v>
      </c>
    </row>
    <row r="18" spans="1:17" ht="12.75">
      <c r="A18" s="47">
        <v>12</v>
      </c>
      <c r="B18" s="45">
        <v>9</v>
      </c>
      <c r="C18" s="44">
        <v>11</v>
      </c>
      <c r="D18" s="21" t="s">
        <v>392</v>
      </c>
      <c r="E18" s="45">
        <v>1993</v>
      </c>
      <c r="F18" s="19" t="s">
        <v>102</v>
      </c>
      <c r="G18" s="40" t="s">
        <v>1172</v>
      </c>
      <c r="H18" s="19" t="s">
        <v>103</v>
      </c>
      <c r="I18" s="23">
        <v>0.026233564814814814</v>
      </c>
      <c r="J18" s="23">
        <v>0.03669236111111111</v>
      </c>
      <c r="K18" s="23">
        <v>0.05848194444444444</v>
      </c>
      <c r="L18" s="23">
        <v>0.06894479166666667</v>
      </c>
      <c r="M18" s="23">
        <v>0.09160428240740741</v>
      </c>
      <c r="N18" s="18">
        <v>0.10185787037037038</v>
      </c>
      <c r="O18" s="54">
        <v>0.0017809027777777875</v>
      </c>
      <c r="P18" s="67">
        <v>28.634671587588002</v>
      </c>
      <c r="Q18" s="39">
        <v>982.5158058841977</v>
      </c>
    </row>
    <row r="19" spans="1:17" ht="12.75">
      <c r="A19" s="47">
        <v>13</v>
      </c>
      <c r="B19" s="45">
        <v>10</v>
      </c>
      <c r="C19" s="44">
        <v>13</v>
      </c>
      <c r="D19" s="21" t="s">
        <v>1749</v>
      </c>
      <c r="E19" s="45">
        <v>1989</v>
      </c>
      <c r="F19" s="19" t="s">
        <v>102</v>
      </c>
      <c r="G19" s="40" t="s">
        <v>389</v>
      </c>
      <c r="H19" s="19" t="s">
        <v>103</v>
      </c>
      <c r="I19" s="23">
        <v>0.02548252314814815</v>
      </c>
      <c r="J19" s="23">
        <v>0.03638900462962963</v>
      </c>
      <c r="K19" s="23">
        <v>0.058472222222222224</v>
      </c>
      <c r="L19" s="23">
        <v>0.06895162037037038</v>
      </c>
      <c r="M19" s="23">
        <v>0.09162430555555556</v>
      </c>
      <c r="N19" s="18">
        <v>0.10185810185185185</v>
      </c>
      <c r="O19" s="54">
        <v>0.0017811342592592566</v>
      </c>
      <c r="P19" s="67">
        <v>28.63460651278217</v>
      </c>
      <c r="Q19" s="39">
        <v>982.5135730307459</v>
      </c>
    </row>
    <row r="20" spans="1:17" ht="12.75">
      <c r="A20" s="47">
        <v>14</v>
      </c>
      <c r="B20" s="45">
        <v>11</v>
      </c>
      <c r="C20" s="44">
        <v>18</v>
      </c>
      <c r="D20" s="21" t="s">
        <v>1188</v>
      </c>
      <c r="E20" s="45">
        <v>1991</v>
      </c>
      <c r="F20" s="19" t="s">
        <v>102</v>
      </c>
      <c r="G20" s="40" t="s">
        <v>101</v>
      </c>
      <c r="H20" s="19" t="s">
        <v>1189</v>
      </c>
      <c r="I20" s="23">
        <v>0.02587951388888889</v>
      </c>
      <c r="J20" s="23">
        <v>0.036382523148148146</v>
      </c>
      <c r="K20" s="23">
        <v>0.058496296296296296</v>
      </c>
      <c r="L20" s="23">
        <v>0.06896273148148148</v>
      </c>
      <c r="M20" s="23">
        <v>0.09167650462962963</v>
      </c>
      <c r="N20" s="18">
        <v>0.102115625</v>
      </c>
      <c r="O20" s="54">
        <v>0.0020386574074074126</v>
      </c>
      <c r="P20" s="67">
        <v>28.562393528577694</v>
      </c>
      <c r="Q20" s="39">
        <v>980.0357936661759</v>
      </c>
    </row>
    <row r="21" spans="1:17" ht="12.75">
      <c r="A21" s="47">
        <v>15</v>
      </c>
      <c r="B21" s="45">
        <v>12</v>
      </c>
      <c r="C21" s="44">
        <v>20</v>
      </c>
      <c r="D21" s="21" t="s">
        <v>399</v>
      </c>
      <c r="E21" s="45">
        <v>1990</v>
      </c>
      <c r="F21" s="19" t="s">
        <v>102</v>
      </c>
      <c r="G21" s="40" t="s">
        <v>1198</v>
      </c>
      <c r="H21" s="19" t="s">
        <v>103</v>
      </c>
      <c r="I21" s="23">
        <v>0.025874421296296298</v>
      </c>
      <c r="J21" s="23">
        <v>0.03638148148148148</v>
      </c>
      <c r="K21" s="23">
        <v>0.05848252314814815</v>
      </c>
      <c r="L21" s="23">
        <v>0.06894895833333332</v>
      </c>
      <c r="M21" s="23">
        <v>0.09164872685185184</v>
      </c>
      <c r="N21" s="18">
        <v>0.10211898148148148</v>
      </c>
      <c r="O21" s="54">
        <v>0.0020420138888888884</v>
      </c>
      <c r="P21" s="67">
        <v>28.56145473009425</v>
      </c>
      <c r="Q21" s="39">
        <v>980.0035815157519</v>
      </c>
    </row>
    <row r="22" spans="1:17" ht="12.75">
      <c r="A22" s="47">
        <v>16</v>
      </c>
      <c r="B22" s="45">
        <v>13</v>
      </c>
      <c r="C22" s="44">
        <v>5</v>
      </c>
      <c r="D22" s="21" t="s">
        <v>80</v>
      </c>
      <c r="E22" s="45">
        <v>1992</v>
      </c>
      <c r="F22" s="19" t="s">
        <v>102</v>
      </c>
      <c r="G22" s="40" t="s">
        <v>1170</v>
      </c>
      <c r="H22" s="19" t="s">
        <v>103</v>
      </c>
      <c r="I22" s="23">
        <v>0.025192708333333338</v>
      </c>
      <c r="J22" s="23">
        <v>0.03567256944444444</v>
      </c>
      <c r="K22" s="23">
        <v>0.05761956018518519</v>
      </c>
      <c r="L22" s="23">
        <v>0.06810370370370371</v>
      </c>
      <c r="M22" s="23">
        <v>0.09077291666666666</v>
      </c>
      <c r="N22" s="18">
        <v>0.10212604166666667</v>
      </c>
      <c r="O22" s="54">
        <v>0.002049074074074078</v>
      </c>
      <c r="P22" s="67">
        <v>28.55948021746004</v>
      </c>
      <c r="Q22" s="39">
        <v>979.9358318345272</v>
      </c>
    </row>
    <row r="23" spans="1:17" ht="12.75">
      <c r="A23" s="47">
        <v>17</v>
      </c>
      <c r="B23" s="45">
        <v>4</v>
      </c>
      <c r="C23" s="44">
        <v>27</v>
      </c>
      <c r="D23" s="21" t="s">
        <v>395</v>
      </c>
      <c r="E23" s="45">
        <v>1982</v>
      </c>
      <c r="F23" s="19" t="s">
        <v>104</v>
      </c>
      <c r="G23" s="40" t="s">
        <v>1170</v>
      </c>
      <c r="H23" s="19" t="s">
        <v>105</v>
      </c>
      <c r="I23" s="23">
        <v>0.025532523148148148</v>
      </c>
      <c r="J23" s="23">
        <v>0.036384953703703704</v>
      </c>
      <c r="K23" s="23">
        <v>0.05849409722222223</v>
      </c>
      <c r="L23" s="23">
        <v>0.06896701388888889</v>
      </c>
      <c r="M23" s="23">
        <v>0.09169155092592592</v>
      </c>
      <c r="N23" s="18">
        <v>0.10237083333333334</v>
      </c>
      <c r="O23" s="54">
        <v>0.0022938657407407526</v>
      </c>
      <c r="P23" s="67">
        <v>28.49118808254304</v>
      </c>
      <c r="Q23" s="39">
        <v>977.5925850552412</v>
      </c>
    </row>
    <row r="24" spans="1:17" ht="12.75">
      <c r="A24" s="47">
        <v>18</v>
      </c>
      <c r="B24" s="45">
        <v>5</v>
      </c>
      <c r="C24" s="44">
        <v>209</v>
      </c>
      <c r="D24" s="21" t="s">
        <v>2103</v>
      </c>
      <c r="E24" s="45">
        <v>1977</v>
      </c>
      <c r="F24" s="19" t="s">
        <v>104</v>
      </c>
      <c r="G24" s="40" t="s">
        <v>2104</v>
      </c>
      <c r="H24" s="19" t="s">
        <v>103</v>
      </c>
      <c r="I24" s="23">
        <v>0.026120949074074074</v>
      </c>
      <c r="J24" s="23">
        <v>0.036748032407407406</v>
      </c>
      <c r="K24" s="23">
        <v>0.05854444444444445</v>
      </c>
      <c r="L24" s="23">
        <v>0.06899363425925926</v>
      </c>
      <c r="M24" s="23">
        <v>0.09168229166666668</v>
      </c>
      <c r="N24" s="18">
        <v>0.10238645833333333</v>
      </c>
      <c r="O24" s="54">
        <v>0.002309490740740744</v>
      </c>
      <c r="P24" s="67">
        <v>28.48684009726221</v>
      </c>
      <c r="Q24" s="39">
        <v>977.4433965356836</v>
      </c>
    </row>
    <row r="25" spans="1:17" ht="12.75">
      <c r="A25" s="47">
        <v>19</v>
      </c>
      <c r="B25" s="45">
        <v>1</v>
      </c>
      <c r="C25" s="44">
        <v>47</v>
      </c>
      <c r="D25" s="21" t="s">
        <v>84</v>
      </c>
      <c r="E25" s="45">
        <v>1975</v>
      </c>
      <c r="F25" s="19" t="s">
        <v>112</v>
      </c>
      <c r="G25" s="40" t="s">
        <v>2105</v>
      </c>
      <c r="H25" s="19" t="s">
        <v>103</v>
      </c>
      <c r="I25" s="23">
        <v>0.025886111111111113</v>
      </c>
      <c r="J25" s="23">
        <v>0.03637083333333333</v>
      </c>
      <c r="K25" s="23">
        <v>0.05848773148148148</v>
      </c>
      <c r="L25" s="23">
        <v>0.06895891203703704</v>
      </c>
      <c r="M25" s="23">
        <v>0.09166354166666667</v>
      </c>
      <c r="N25" s="18">
        <v>0.1024056712962963</v>
      </c>
      <c r="O25" s="54">
        <v>0.002328703703703708</v>
      </c>
      <c r="P25" s="67">
        <v>28.481495504557603</v>
      </c>
      <c r="Q25" s="39">
        <v>977.260012319377</v>
      </c>
    </row>
    <row r="26" spans="1:17" ht="12.75">
      <c r="A26" s="47">
        <v>20</v>
      </c>
      <c r="B26" s="45">
        <v>6</v>
      </c>
      <c r="C26" s="44">
        <v>44</v>
      </c>
      <c r="D26" s="21" t="s">
        <v>851</v>
      </c>
      <c r="E26" s="45">
        <v>1984</v>
      </c>
      <c r="F26" s="19" t="s">
        <v>104</v>
      </c>
      <c r="G26" s="40" t="s">
        <v>108</v>
      </c>
      <c r="H26" s="19" t="s">
        <v>103</v>
      </c>
      <c r="I26" s="23">
        <v>0.02588958333333333</v>
      </c>
      <c r="J26" s="23">
        <v>0.036390740740740744</v>
      </c>
      <c r="K26" s="23">
        <v>0.05855532407407407</v>
      </c>
      <c r="L26" s="23">
        <v>0.06898657407407406</v>
      </c>
      <c r="M26" s="23">
        <v>0.09169583333333332</v>
      </c>
      <c r="N26" s="18">
        <v>0.10300115740740741</v>
      </c>
      <c r="O26" s="54">
        <v>0.0029241898148148204</v>
      </c>
      <c r="P26" s="67">
        <v>28.31683390828492</v>
      </c>
      <c r="Q26" s="39">
        <v>971.6101266391738</v>
      </c>
    </row>
    <row r="27" spans="1:17" ht="12.75">
      <c r="A27" s="47">
        <v>21</v>
      </c>
      <c r="B27" s="45">
        <v>14</v>
      </c>
      <c r="C27" s="44">
        <v>235</v>
      </c>
      <c r="D27" s="21" t="s">
        <v>2106</v>
      </c>
      <c r="E27" s="45">
        <v>1989</v>
      </c>
      <c r="F27" s="19" t="s">
        <v>102</v>
      </c>
      <c r="G27" s="40" t="s">
        <v>2096</v>
      </c>
      <c r="H27" s="19" t="s">
        <v>2097</v>
      </c>
      <c r="I27" s="23">
        <v>0.02614988425925926</v>
      </c>
      <c r="J27" s="23">
        <v>0.036691666666666664</v>
      </c>
      <c r="K27" s="23">
        <v>0.0585306712962963</v>
      </c>
      <c r="L27" s="23">
        <v>0.06897615740740741</v>
      </c>
      <c r="M27" s="23">
        <v>0.09302465277777777</v>
      </c>
      <c r="N27" s="18">
        <v>0.10437974537037037</v>
      </c>
      <c r="O27" s="54">
        <v>0.00430277777777778</v>
      </c>
      <c r="P27" s="67">
        <v>27.942841365606576</v>
      </c>
      <c r="Q27" s="39">
        <v>958.7776559282622</v>
      </c>
    </row>
    <row r="28" spans="1:17" ht="12.75">
      <c r="A28" s="47">
        <v>22</v>
      </c>
      <c r="B28" s="45">
        <v>15</v>
      </c>
      <c r="C28" s="44">
        <v>142</v>
      </c>
      <c r="D28" s="21" t="s">
        <v>202</v>
      </c>
      <c r="E28" s="45">
        <v>1988</v>
      </c>
      <c r="F28" s="19" t="s">
        <v>102</v>
      </c>
      <c r="G28" s="40" t="s">
        <v>1182</v>
      </c>
      <c r="H28" s="19" t="s">
        <v>105</v>
      </c>
      <c r="I28" s="23">
        <v>0.026109143518518518</v>
      </c>
      <c r="J28" s="23">
        <v>0.03670011574074074</v>
      </c>
      <c r="K28" s="23">
        <v>0.05850474537037037</v>
      </c>
      <c r="L28" s="23">
        <v>0.06897222222222223</v>
      </c>
      <c r="M28" s="23">
        <v>0.09309652777777777</v>
      </c>
      <c r="N28" s="18">
        <v>0.10467881944444445</v>
      </c>
      <c r="O28" s="54">
        <v>0.004601851851851857</v>
      </c>
      <c r="P28" s="67">
        <v>27.863006882826106</v>
      </c>
      <c r="Q28" s="39">
        <v>956.0383669182077</v>
      </c>
    </row>
    <row r="29" spans="1:17" ht="12.75">
      <c r="A29" s="47">
        <v>23</v>
      </c>
      <c r="B29" s="45">
        <v>2</v>
      </c>
      <c r="C29" s="44">
        <v>32</v>
      </c>
      <c r="D29" s="21" t="s">
        <v>95</v>
      </c>
      <c r="E29" s="45">
        <v>1976</v>
      </c>
      <c r="F29" s="19" t="s">
        <v>112</v>
      </c>
      <c r="G29" s="40" t="s">
        <v>1182</v>
      </c>
      <c r="H29" s="19" t="s">
        <v>105</v>
      </c>
      <c r="I29" s="23">
        <v>0.02609571759259259</v>
      </c>
      <c r="J29" s="23">
        <v>0.036705671296296295</v>
      </c>
      <c r="K29" s="23">
        <v>0.05853009259259259</v>
      </c>
      <c r="L29" s="23">
        <v>0.06898622685185185</v>
      </c>
      <c r="M29" s="23">
        <v>0.09310393518518519</v>
      </c>
      <c r="N29" s="18">
        <v>0.10470312500000001</v>
      </c>
      <c r="O29" s="54">
        <v>0.004626157407407419</v>
      </c>
      <c r="P29" s="67">
        <v>27.856538825050986</v>
      </c>
      <c r="Q29" s="39">
        <v>955.8164342524884</v>
      </c>
    </row>
    <row r="30" spans="1:17" ht="12.75">
      <c r="A30" s="47">
        <v>24</v>
      </c>
      <c r="B30" s="45">
        <v>3</v>
      </c>
      <c r="C30" s="44">
        <v>103</v>
      </c>
      <c r="D30" s="21" t="s">
        <v>1743</v>
      </c>
      <c r="E30" s="45">
        <v>1972</v>
      </c>
      <c r="F30" s="19" t="s">
        <v>112</v>
      </c>
      <c r="G30" s="40" t="s">
        <v>118</v>
      </c>
      <c r="H30" s="19" t="s">
        <v>103</v>
      </c>
      <c r="I30" s="23">
        <v>0.026206134259259262</v>
      </c>
      <c r="J30" s="23">
        <v>0.03677615740740741</v>
      </c>
      <c r="K30" s="23">
        <v>0.059676157407407414</v>
      </c>
      <c r="L30" s="23">
        <v>0.07063831018518518</v>
      </c>
      <c r="M30" s="23">
        <v>0.09416562499999999</v>
      </c>
      <c r="N30" s="18">
        <v>0.1053587962962963</v>
      </c>
      <c r="O30" s="54">
        <v>0.005281828703703709</v>
      </c>
      <c r="P30" s="67">
        <v>27.683181368779522</v>
      </c>
      <c r="Q30" s="39">
        <v>949.8681753268154</v>
      </c>
    </row>
    <row r="31" spans="1:17" ht="12.75">
      <c r="A31" s="47">
        <v>25</v>
      </c>
      <c r="B31" s="45">
        <v>7</v>
      </c>
      <c r="C31" s="44">
        <v>45</v>
      </c>
      <c r="D31" s="21" t="s">
        <v>571</v>
      </c>
      <c r="E31" s="45">
        <v>1985</v>
      </c>
      <c r="F31" s="19" t="s">
        <v>104</v>
      </c>
      <c r="G31" s="40" t="s">
        <v>108</v>
      </c>
      <c r="H31" s="19" t="s">
        <v>105</v>
      </c>
      <c r="I31" s="23">
        <v>0.025883449074074073</v>
      </c>
      <c r="J31" s="23">
        <v>0.036378009259259256</v>
      </c>
      <c r="K31" s="23">
        <v>0.058536342592592584</v>
      </c>
      <c r="L31" s="23">
        <v>0.0696644675925926</v>
      </c>
      <c r="M31" s="23">
        <v>0.09415104166666666</v>
      </c>
      <c r="N31" s="18">
        <v>0.10536226851851853</v>
      </c>
      <c r="O31" s="54">
        <v>0.00528530092592594</v>
      </c>
      <c r="P31" s="67">
        <v>27.68226906726132</v>
      </c>
      <c r="Q31" s="39">
        <v>949.8368723429965</v>
      </c>
    </row>
    <row r="32" spans="1:17" ht="12.75">
      <c r="A32" s="47">
        <v>26</v>
      </c>
      <c r="B32" s="45">
        <v>4</v>
      </c>
      <c r="C32" s="44">
        <v>26</v>
      </c>
      <c r="D32" s="21" t="s">
        <v>262</v>
      </c>
      <c r="E32" s="45">
        <v>1975</v>
      </c>
      <c r="F32" s="19" t="s">
        <v>112</v>
      </c>
      <c r="G32" s="40" t="s">
        <v>1184</v>
      </c>
      <c r="H32" s="19" t="s">
        <v>103</v>
      </c>
      <c r="I32" s="23">
        <v>0.025526041666666666</v>
      </c>
      <c r="J32" s="23">
        <v>0.03639872685185185</v>
      </c>
      <c r="K32" s="23">
        <v>0.05855069444444444</v>
      </c>
      <c r="L32" s="23">
        <v>0.07016180555555555</v>
      </c>
      <c r="M32" s="23">
        <v>0.09415671296296296</v>
      </c>
      <c r="N32" s="18">
        <v>0.10537210648148149</v>
      </c>
      <c r="O32" s="54">
        <v>0.005295138888888898</v>
      </c>
      <c r="P32" s="67">
        <v>27.679684539468262</v>
      </c>
      <c r="Q32" s="39">
        <v>949.7481917587033</v>
      </c>
    </row>
    <row r="33" spans="1:17" ht="12.75">
      <c r="A33" s="47">
        <v>27</v>
      </c>
      <c r="B33" s="45">
        <v>8</v>
      </c>
      <c r="C33" s="44">
        <v>28</v>
      </c>
      <c r="D33" s="21" t="s">
        <v>271</v>
      </c>
      <c r="E33" s="45">
        <v>1982</v>
      </c>
      <c r="F33" s="19" t="s">
        <v>104</v>
      </c>
      <c r="G33" s="40" t="s">
        <v>2107</v>
      </c>
      <c r="H33" s="19" t="s">
        <v>107</v>
      </c>
      <c r="I33" s="23">
        <v>0.0260037037037037</v>
      </c>
      <c r="J33" s="23">
        <v>0.03671701388888889</v>
      </c>
      <c r="K33" s="23">
        <v>0.05964027777777778</v>
      </c>
      <c r="L33" s="23">
        <v>0.07063969907407408</v>
      </c>
      <c r="M33" s="23">
        <v>0.09414594907407407</v>
      </c>
      <c r="N33" s="18">
        <v>0.10537291666666666</v>
      </c>
      <c r="O33" s="54">
        <v>0.0052959490740740744</v>
      </c>
      <c r="P33" s="67">
        <v>27.67947171751122</v>
      </c>
      <c r="Q33" s="39">
        <v>949.7408893897556</v>
      </c>
    </row>
    <row r="34" spans="1:17" ht="12.75">
      <c r="A34" s="47">
        <v>28</v>
      </c>
      <c r="B34" s="45">
        <v>5</v>
      </c>
      <c r="C34" s="44">
        <v>39</v>
      </c>
      <c r="D34" s="21" t="s">
        <v>243</v>
      </c>
      <c r="E34" s="45">
        <v>1975</v>
      </c>
      <c r="F34" s="19" t="s">
        <v>112</v>
      </c>
      <c r="G34" s="40" t="s">
        <v>1184</v>
      </c>
      <c r="H34" s="19" t="s">
        <v>24</v>
      </c>
      <c r="I34" s="23">
        <v>0.026162847222222226</v>
      </c>
      <c r="J34" s="23">
        <v>0.0367337962962963</v>
      </c>
      <c r="K34" s="23">
        <v>0.0590287037037037</v>
      </c>
      <c r="L34" s="23">
        <v>0.07046666666666666</v>
      </c>
      <c r="M34" s="23">
        <v>0.09417627314814815</v>
      </c>
      <c r="N34" s="18">
        <v>0.1053806712962963</v>
      </c>
      <c r="O34" s="54">
        <v>0.005303703703703713</v>
      </c>
      <c r="P34" s="67">
        <v>27.67743487290895</v>
      </c>
      <c r="Q34" s="39">
        <v>949.6710009676118</v>
      </c>
    </row>
    <row r="35" spans="1:17" ht="12.75">
      <c r="A35" s="47">
        <v>29</v>
      </c>
      <c r="B35" s="45">
        <v>9</v>
      </c>
      <c r="C35" s="44">
        <v>37</v>
      </c>
      <c r="D35" s="21" t="s">
        <v>172</v>
      </c>
      <c r="E35" s="45">
        <v>1981</v>
      </c>
      <c r="F35" s="19" t="s">
        <v>104</v>
      </c>
      <c r="G35" s="40" t="s">
        <v>1184</v>
      </c>
      <c r="H35" s="19" t="s">
        <v>105</v>
      </c>
      <c r="I35" s="23">
        <v>0.02589537037037037</v>
      </c>
      <c r="J35" s="23">
        <v>0.036393749999999996</v>
      </c>
      <c r="K35" s="23">
        <v>0.05918425925925926</v>
      </c>
      <c r="L35" s="23">
        <v>0.07047349537037037</v>
      </c>
      <c r="M35" s="23">
        <v>0.09418611111111112</v>
      </c>
      <c r="N35" s="18">
        <v>0.10570787037037037</v>
      </c>
      <c r="O35" s="54">
        <v>0.00563090277777778</v>
      </c>
      <c r="P35" s="67">
        <v>27.591764515238978</v>
      </c>
      <c r="Q35" s="39">
        <v>946.7314708162344</v>
      </c>
    </row>
    <row r="36" spans="1:17" ht="12.75">
      <c r="A36" s="47">
        <v>30</v>
      </c>
      <c r="B36" s="45">
        <v>10</v>
      </c>
      <c r="C36" s="44">
        <v>55</v>
      </c>
      <c r="D36" s="21" t="s">
        <v>285</v>
      </c>
      <c r="E36" s="45">
        <v>1979</v>
      </c>
      <c r="F36" s="19" t="s">
        <v>104</v>
      </c>
      <c r="G36" s="40" t="s">
        <v>1769</v>
      </c>
      <c r="H36" s="19" t="s">
        <v>103</v>
      </c>
      <c r="I36" s="23">
        <v>0.026194560185185182</v>
      </c>
      <c r="J36" s="23">
        <v>0.03676435185185185</v>
      </c>
      <c r="K36" s="23">
        <v>0.059667245370370374</v>
      </c>
      <c r="L36" s="23">
        <v>0.07063425925925926</v>
      </c>
      <c r="M36" s="23">
        <v>0.09425428240740741</v>
      </c>
      <c r="N36" s="18">
        <v>0.10571631944444444</v>
      </c>
      <c r="O36" s="54">
        <v>0.005639351851851854</v>
      </c>
      <c r="P36" s="67">
        <v>27.58955932247925</v>
      </c>
      <c r="Q36" s="39">
        <v>946.6558060147429</v>
      </c>
    </row>
    <row r="37" spans="1:17" ht="12.75">
      <c r="A37" s="47">
        <v>31</v>
      </c>
      <c r="B37" s="45">
        <v>16</v>
      </c>
      <c r="C37" s="44">
        <v>16</v>
      </c>
      <c r="D37" s="21" t="s">
        <v>273</v>
      </c>
      <c r="E37" s="45">
        <v>1988</v>
      </c>
      <c r="F37" s="19" t="s">
        <v>102</v>
      </c>
      <c r="G37" s="40" t="s">
        <v>390</v>
      </c>
      <c r="H37" s="19" t="s">
        <v>107</v>
      </c>
      <c r="I37" s="23">
        <v>0.02649733796296296</v>
      </c>
      <c r="J37" s="23">
        <v>0.03752025462962963</v>
      </c>
      <c r="K37" s="23">
        <v>0.06044594907407408</v>
      </c>
      <c r="L37" s="23">
        <v>0.07157534722222222</v>
      </c>
      <c r="M37" s="23">
        <v>0.09569166666666666</v>
      </c>
      <c r="N37" s="18">
        <v>0.1068982638888889</v>
      </c>
      <c r="O37" s="54">
        <v>0.006821296296296311</v>
      </c>
      <c r="P37" s="67">
        <v>27.284509219890403</v>
      </c>
      <c r="Q37" s="39">
        <v>936.1888954212911</v>
      </c>
    </row>
    <row r="38" spans="1:17" ht="12.75">
      <c r="A38" s="47">
        <v>32</v>
      </c>
      <c r="B38" s="45">
        <v>6</v>
      </c>
      <c r="C38" s="44">
        <v>57</v>
      </c>
      <c r="D38" s="21" t="s">
        <v>97</v>
      </c>
      <c r="E38" s="45">
        <v>1976</v>
      </c>
      <c r="F38" s="19" t="s">
        <v>112</v>
      </c>
      <c r="G38" s="40" t="s">
        <v>1170</v>
      </c>
      <c r="H38" s="19" t="s">
        <v>105</v>
      </c>
      <c r="I38" s="23">
        <v>0.026161805555555556</v>
      </c>
      <c r="J38" s="23">
        <v>0.03685543981481481</v>
      </c>
      <c r="K38" s="23">
        <v>0.060435416666666665</v>
      </c>
      <c r="L38" s="23">
        <v>0.07158912037037037</v>
      </c>
      <c r="M38" s="23">
        <v>0.09569467592592591</v>
      </c>
      <c r="N38" s="18">
        <v>0.10692002314814815</v>
      </c>
      <c r="O38" s="54">
        <v>0.0068430555555555606</v>
      </c>
      <c r="P38" s="67">
        <v>27.27895655826168</v>
      </c>
      <c r="Q38" s="39">
        <v>935.9983719225927</v>
      </c>
    </row>
    <row r="39" spans="1:17" ht="12.75">
      <c r="A39" s="47">
        <v>33</v>
      </c>
      <c r="B39" s="45">
        <v>11</v>
      </c>
      <c r="C39" s="44">
        <v>36</v>
      </c>
      <c r="D39" s="21" t="s">
        <v>1078</v>
      </c>
      <c r="E39" s="45">
        <v>1981</v>
      </c>
      <c r="F39" s="19" t="s">
        <v>104</v>
      </c>
      <c r="G39" s="40" t="s">
        <v>108</v>
      </c>
      <c r="H39" s="19" t="s">
        <v>105</v>
      </c>
      <c r="I39" s="23">
        <v>0.026449074074074073</v>
      </c>
      <c r="J39" s="23">
        <v>0.03730370370370371</v>
      </c>
      <c r="K39" s="23">
        <v>0.060461226851851846</v>
      </c>
      <c r="L39" s="23">
        <v>0.07158587962962963</v>
      </c>
      <c r="M39" s="23">
        <v>0.09570381944444445</v>
      </c>
      <c r="N39" s="18">
        <v>0.10696111111111112</v>
      </c>
      <c r="O39" s="54">
        <v>0.006884143518518529</v>
      </c>
      <c r="P39" s="67">
        <v>27.268477639848335</v>
      </c>
      <c r="Q39" s="39">
        <v>935.6388181928356</v>
      </c>
    </row>
    <row r="40" spans="1:17" ht="12.75">
      <c r="A40" s="47">
        <v>34</v>
      </c>
      <c r="B40" s="45">
        <v>12</v>
      </c>
      <c r="C40" s="44">
        <v>236</v>
      </c>
      <c r="D40" s="21" t="s">
        <v>2108</v>
      </c>
      <c r="E40" s="45">
        <v>1983</v>
      </c>
      <c r="F40" s="19" t="s">
        <v>104</v>
      </c>
      <c r="G40" s="40" t="s">
        <v>2096</v>
      </c>
      <c r="H40" s="19" t="s">
        <v>2097</v>
      </c>
      <c r="I40" s="23">
        <v>0.026278472222222224</v>
      </c>
      <c r="J40" s="23">
        <v>0.03723125</v>
      </c>
      <c r="K40" s="23">
        <v>0.06043854166666667</v>
      </c>
      <c r="L40" s="23">
        <v>0.07160231481481481</v>
      </c>
      <c r="M40" s="23">
        <v>0.0957201388888889</v>
      </c>
      <c r="N40" s="18">
        <v>0.10699074074074073</v>
      </c>
      <c r="O40" s="54">
        <v>0.006913773148148145</v>
      </c>
      <c r="P40" s="67">
        <v>27.260926006057986</v>
      </c>
      <c r="Q40" s="39">
        <v>935.3797057550845</v>
      </c>
    </row>
    <row r="41" spans="1:17" ht="12.75">
      <c r="A41" s="47">
        <v>35</v>
      </c>
      <c r="B41" s="45">
        <v>13</v>
      </c>
      <c r="C41" s="44">
        <v>52</v>
      </c>
      <c r="D41" s="21" t="s">
        <v>1080</v>
      </c>
      <c r="E41" s="45">
        <v>1986</v>
      </c>
      <c r="F41" s="19" t="s">
        <v>104</v>
      </c>
      <c r="G41" s="40" t="s">
        <v>1183</v>
      </c>
      <c r="H41" s="19" t="s">
        <v>1081</v>
      </c>
      <c r="I41" s="23">
        <v>0.02623298611111111</v>
      </c>
      <c r="J41" s="23">
        <v>0.037389236111111106</v>
      </c>
      <c r="K41" s="23">
        <v>0.060444328703703705</v>
      </c>
      <c r="L41" s="23">
        <v>0.07159791666666666</v>
      </c>
      <c r="M41" s="23">
        <v>0.09571064814814816</v>
      </c>
      <c r="N41" s="18">
        <v>0.10716944444444444</v>
      </c>
      <c r="O41" s="54">
        <v>0.007092476851851853</v>
      </c>
      <c r="P41" s="67">
        <v>27.21546875404992</v>
      </c>
      <c r="Q41" s="39">
        <v>933.8199718341498</v>
      </c>
    </row>
    <row r="42" spans="1:17" ht="12.75">
      <c r="A42" s="47">
        <v>36</v>
      </c>
      <c r="B42" s="45">
        <v>17</v>
      </c>
      <c r="C42" s="44">
        <v>41</v>
      </c>
      <c r="D42" s="21" t="s">
        <v>918</v>
      </c>
      <c r="E42" s="45">
        <v>1989</v>
      </c>
      <c r="F42" s="19" t="s">
        <v>102</v>
      </c>
      <c r="G42" s="40" t="s">
        <v>40</v>
      </c>
      <c r="H42" s="19" t="s">
        <v>103</v>
      </c>
      <c r="I42" s="23">
        <v>0.02614537037037037</v>
      </c>
      <c r="J42" s="23">
        <v>0.03708275462962963</v>
      </c>
      <c r="K42" s="23">
        <v>0.06046898148148148</v>
      </c>
      <c r="L42" s="23">
        <v>0.0716076388888889</v>
      </c>
      <c r="M42" s="23">
        <v>0.09606539351851852</v>
      </c>
      <c r="N42" s="18">
        <v>0.10757847222222222</v>
      </c>
      <c r="O42" s="54">
        <v>0.007501504629629632</v>
      </c>
      <c r="P42" s="67">
        <v>27.111991892223376</v>
      </c>
      <c r="Q42" s="39">
        <v>930.2694630749733</v>
      </c>
    </row>
    <row r="43" spans="1:17" ht="12.75">
      <c r="A43" s="47">
        <v>37</v>
      </c>
      <c r="B43" s="45">
        <v>14</v>
      </c>
      <c r="C43" s="44">
        <v>38</v>
      </c>
      <c r="D43" s="21" t="s">
        <v>297</v>
      </c>
      <c r="E43" s="45">
        <v>1985</v>
      </c>
      <c r="F43" s="19" t="s">
        <v>104</v>
      </c>
      <c r="G43" s="40" t="s">
        <v>1180</v>
      </c>
      <c r="H43" s="19" t="s">
        <v>103</v>
      </c>
      <c r="I43" s="23">
        <v>0.02653715277777778</v>
      </c>
      <c r="J43" s="23">
        <v>0.037374305555555556</v>
      </c>
      <c r="K43" s="23">
        <v>0.060481481481481476</v>
      </c>
      <c r="L43" s="23">
        <v>0.07160902777777778</v>
      </c>
      <c r="M43" s="23">
        <v>0.09609432870370371</v>
      </c>
      <c r="N43" s="18">
        <v>0.10765486111111111</v>
      </c>
      <c r="O43" s="54">
        <v>0.007577893518518522</v>
      </c>
      <c r="P43" s="67">
        <v>27.09275397844191</v>
      </c>
      <c r="Q43" s="39">
        <v>929.6093697924393</v>
      </c>
    </row>
    <row r="44" spans="1:17" ht="12.75">
      <c r="A44" s="47">
        <v>38</v>
      </c>
      <c r="B44" s="45">
        <v>1</v>
      </c>
      <c r="C44" s="44">
        <v>131</v>
      </c>
      <c r="D44" s="21" t="s">
        <v>272</v>
      </c>
      <c r="E44" s="45">
        <v>1999</v>
      </c>
      <c r="F44" s="19" t="s">
        <v>120</v>
      </c>
      <c r="G44" s="40" t="s">
        <v>1185</v>
      </c>
      <c r="H44" s="19" t="s">
        <v>105</v>
      </c>
      <c r="I44" s="23">
        <v>0.026086805555555554</v>
      </c>
      <c r="J44" s="23">
        <v>0.037002893518518515</v>
      </c>
      <c r="K44" s="23">
        <v>0.060774421296296295</v>
      </c>
      <c r="L44" s="23">
        <v>0.07209097222222222</v>
      </c>
      <c r="M44" s="23">
        <v>0.09682719907407407</v>
      </c>
      <c r="N44" s="18">
        <v>0.10765659722222222</v>
      </c>
      <c r="O44" s="54">
        <v>0.007579629629629631</v>
      </c>
      <c r="P44" s="67">
        <v>27.092317070417447</v>
      </c>
      <c r="Q44" s="39">
        <v>929.5943785592262</v>
      </c>
    </row>
    <row r="45" spans="1:17" ht="12.75">
      <c r="A45" s="47">
        <v>39</v>
      </c>
      <c r="B45" s="45">
        <v>2</v>
      </c>
      <c r="C45" s="44">
        <v>223</v>
      </c>
      <c r="D45" s="21" t="s">
        <v>1003</v>
      </c>
      <c r="E45" s="45">
        <v>1999</v>
      </c>
      <c r="F45" s="19" t="s">
        <v>120</v>
      </c>
      <c r="G45" s="40" t="s">
        <v>2109</v>
      </c>
      <c r="H45" s="19" t="s">
        <v>107</v>
      </c>
      <c r="I45" s="23">
        <v>0.026110763888888888</v>
      </c>
      <c r="J45" s="23">
        <v>0.037000462962962964</v>
      </c>
      <c r="K45" s="23">
        <v>0.06078344907407407</v>
      </c>
      <c r="L45" s="23">
        <v>0.07209224537037036</v>
      </c>
      <c r="M45" s="23">
        <v>0.09684074074074074</v>
      </c>
      <c r="N45" s="18">
        <v>0.10765694444444444</v>
      </c>
      <c r="O45" s="54">
        <v>0.007579976851851855</v>
      </c>
      <c r="P45" s="67">
        <v>27.09222969050353</v>
      </c>
      <c r="Q45" s="39">
        <v>929.5913803706045</v>
      </c>
    </row>
    <row r="46" spans="1:17" ht="12.75">
      <c r="A46" s="47">
        <v>40</v>
      </c>
      <c r="B46" s="45">
        <v>3</v>
      </c>
      <c r="C46" s="44">
        <v>149</v>
      </c>
      <c r="D46" s="21" t="s">
        <v>1195</v>
      </c>
      <c r="E46" s="45">
        <v>1998</v>
      </c>
      <c r="F46" s="19" t="s">
        <v>120</v>
      </c>
      <c r="G46" s="40" t="s">
        <v>1196</v>
      </c>
      <c r="H46" s="19" t="s">
        <v>105</v>
      </c>
      <c r="I46" s="23">
        <v>0.026114699074074075</v>
      </c>
      <c r="J46" s="23">
        <v>0.03700636574074074</v>
      </c>
      <c r="K46" s="23">
        <v>0.06077662037037037</v>
      </c>
      <c r="L46" s="23">
        <v>0.07209490740740741</v>
      </c>
      <c r="M46" s="23">
        <v>0.09684699074074073</v>
      </c>
      <c r="N46" s="18">
        <v>0.1076730324074074</v>
      </c>
      <c r="O46" s="54">
        <v>0.0075960648148148124</v>
      </c>
      <c r="P46" s="67">
        <v>27.088181705803</v>
      </c>
      <c r="Q46" s="39">
        <v>929.4524855019107</v>
      </c>
    </row>
    <row r="47" spans="1:17" ht="12.75">
      <c r="A47" s="47">
        <v>41</v>
      </c>
      <c r="B47" s="45">
        <v>15</v>
      </c>
      <c r="C47" s="44">
        <v>30</v>
      </c>
      <c r="D47" s="21" t="s">
        <v>853</v>
      </c>
      <c r="E47" s="45">
        <v>1977</v>
      </c>
      <c r="F47" s="19" t="s">
        <v>104</v>
      </c>
      <c r="G47" s="40" t="s">
        <v>101</v>
      </c>
      <c r="H47" s="19" t="s">
        <v>572</v>
      </c>
      <c r="I47" s="23">
        <v>0.02625636574074074</v>
      </c>
      <c r="J47" s="23">
        <v>0.03732013888888889</v>
      </c>
      <c r="K47" s="23">
        <v>0.06045092592592593</v>
      </c>
      <c r="L47" s="23">
        <v>0.07160648148148148</v>
      </c>
      <c r="M47" s="23">
        <v>0.09607708333333333</v>
      </c>
      <c r="N47" s="18">
        <v>0.10809386574074074</v>
      </c>
      <c r="O47" s="54">
        <v>0.008016898148148155</v>
      </c>
      <c r="P47" s="67">
        <v>26.98272142160395</v>
      </c>
      <c r="Q47" s="39">
        <v>925.8339213496499</v>
      </c>
    </row>
    <row r="48" spans="1:17" ht="12.75">
      <c r="A48" s="47">
        <v>42</v>
      </c>
      <c r="B48" s="45">
        <v>16</v>
      </c>
      <c r="C48" s="44">
        <v>63</v>
      </c>
      <c r="D48" s="21" t="s">
        <v>1862</v>
      </c>
      <c r="E48" s="45">
        <v>1983</v>
      </c>
      <c r="F48" s="19" t="s">
        <v>104</v>
      </c>
      <c r="G48" s="40" t="s">
        <v>1184</v>
      </c>
      <c r="H48" s="19" t="s">
        <v>105</v>
      </c>
      <c r="I48" s="23">
        <v>0.02652037037037037</v>
      </c>
      <c r="J48" s="23">
        <v>0.03822013888888889</v>
      </c>
      <c r="K48" s="23">
        <v>0.06199641203703704</v>
      </c>
      <c r="L48" s="23">
        <v>0.07326967592592593</v>
      </c>
      <c r="M48" s="23">
        <v>0.0972579861111111</v>
      </c>
      <c r="N48" s="18">
        <v>0.10811111111111112</v>
      </c>
      <c r="O48" s="54">
        <v>0.008034143518518527</v>
      </c>
      <c r="P48" s="67">
        <v>26.978417266187048</v>
      </c>
      <c r="Q48" s="39">
        <v>925.6862367249057</v>
      </c>
    </row>
    <row r="49" spans="1:17" ht="12.75">
      <c r="A49" s="47">
        <v>43</v>
      </c>
      <c r="B49" s="45">
        <v>4</v>
      </c>
      <c r="C49" s="44">
        <v>67</v>
      </c>
      <c r="D49" s="21" t="s">
        <v>274</v>
      </c>
      <c r="E49" s="45">
        <v>1999</v>
      </c>
      <c r="F49" s="19" t="s">
        <v>120</v>
      </c>
      <c r="G49" s="40" t="s">
        <v>1190</v>
      </c>
      <c r="H49" s="19" t="s">
        <v>103</v>
      </c>
      <c r="I49" s="23">
        <v>0.02637442129629629</v>
      </c>
      <c r="J49" s="23">
        <v>0.03731724537037037</v>
      </c>
      <c r="K49" s="23">
        <v>0.0607931712962963</v>
      </c>
      <c r="L49" s="23">
        <v>0.07209849537037037</v>
      </c>
      <c r="M49" s="23">
        <v>0.09688287037037037</v>
      </c>
      <c r="N49" s="18">
        <v>0.1081181712962963</v>
      </c>
      <c r="O49" s="54">
        <v>0.008041203703703717</v>
      </c>
      <c r="P49" s="67">
        <v>26.97665555842212</v>
      </c>
      <c r="Q49" s="39">
        <v>925.6257888263119</v>
      </c>
    </row>
    <row r="50" spans="1:17" ht="12.75">
      <c r="A50" s="47">
        <v>44</v>
      </c>
      <c r="B50" s="45">
        <v>7</v>
      </c>
      <c r="C50" s="44">
        <v>92</v>
      </c>
      <c r="D50" s="21" t="s">
        <v>133</v>
      </c>
      <c r="E50" s="45">
        <v>1972</v>
      </c>
      <c r="F50" s="19" t="s">
        <v>112</v>
      </c>
      <c r="G50" s="40" t="s">
        <v>1174</v>
      </c>
      <c r="H50" s="19" t="s">
        <v>103</v>
      </c>
      <c r="I50" s="23">
        <v>0.026510069444444447</v>
      </c>
      <c r="J50" s="23">
        <v>0.03751597222222223</v>
      </c>
      <c r="K50" s="23">
        <v>0.06082592592592592</v>
      </c>
      <c r="L50" s="23">
        <v>0.07210034722222222</v>
      </c>
      <c r="M50" s="23">
        <v>0.09694722222222223</v>
      </c>
      <c r="N50" s="18">
        <v>0.10820659722222221</v>
      </c>
      <c r="O50" s="54">
        <v>0.008129629629629626</v>
      </c>
      <c r="P50" s="67">
        <v>26.95461036148058</v>
      </c>
      <c r="Q50" s="39">
        <v>924.8693717543493</v>
      </c>
    </row>
    <row r="51" spans="1:17" ht="12.75">
      <c r="A51" s="47">
        <v>45</v>
      </c>
      <c r="B51" s="45">
        <v>18</v>
      </c>
      <c r="C51" s="44">
        <v>25</v>
      </c>
      <c r="D51" s="21" t="s">
        <v>158</v>
      </c>
      <c r="E51" s="45">
        <v>1987</v>
      </c>
      <c r="F51" s="19" t="s">
        <v>102</v>
      </c>
      <c r="G51" s="40" t="s">
        <v>390</v>
      </c>
      <c r="H51" s="19" t="s">
        <v>113</v>
      </c>
      <c r="I51" s="23">
        <v>0.02590960648148148</v>
      </c>
      <c r="J51" s="23">
        <v>0.03674502314814815</v>
      </c>
      <c r="K51" s="23">
        <v>0.06085543981481482</v>
      </c>
      <c r="L51" s="23">
        <v>0.07211631944444445</v>
      </c>
      <c r="M51" s="23">
        <v>0.09693692129629629</v>
      </c>
      <c r="N51" s="18">
        <v>0.10821585648148148</v>
      </c>
      <c r="O51" s="54">
        <v>0.00813888888888889</v>
      </c>
      <c r="P51" s="67">
        <v>26.95230404765852</v>
      </c>
      <c r="Q51" s="39">
        <v>924.7902372765338</v>
      </c>
    </row>
    <row r="52" spans="1:17" ht="12.75">
      <c r="A52" s="47">
        <v>46</v>
      </c>
      <c r="B52" s="45">
        <v>17</v>
      </c>
      <c r="C52" s="44">
        <v>42</v>
      </c>
      <c r="D52" s="21" t="s">
        <v>132</v>
      </c>
      <c r="E52" s="45">
        <v>1981</v>
      </c>
      <c r="F52" s="19" t="s">
        <v>104</v>
      </c>
      <c r="G52" s="40" t="s">
        <v>401</v>
      </c>
      <c r="H52" s="19" t="s">
        <v>103</v>
      </c>
      <c r="I52" s="23">
        <v>0.026961226851851854</v>
      </c>
      <c r="J52" s="23">
        <v>0.03823576388888889</v>
      </c>
      <c r="K52" s="23">
        <v>0.06198958333333334</v>
      </c>
      <c r="L52" s="23">
        <v>0.07327164351851852</v>
      </c>
      <c r="M52" s="23">
        <v>0.09724097222222222</v>
      </c>
      <c r="N52" s="18">
        <v>0.10821666666666667</v>
      </c>
      <c r="O52" s="54">
        <v>0.00813969907407408</v>
      </c>
      <c r="P52" s="67">
        <v>26.95210226397659</v>
      </c>
      <c r="Q52" s="39">
        <v>924.7833136540205</v>
      </c>
    </row>
    <row r="53" spans="1:17" ht="12.75">
      <c r="A53" s="47">
        <v>47</v>
      </c>
      <c r="B53" s="45">
        <v>18</v>
      </c>
      <c r="C53" s="44">
        <v>22</v>
      </c>
      <c r="D53" s="21" t="s">
        <v>44</v>
      </c>
      <c r="E53" s="45">
        <v>1977</v>
      </c>
      <c r="F53" s="19" t="s">
        <v>104</v>
      </c>
      <c r="G53" s="40" t="s">
        <v>108</v>
      </c>
      <c r="H53" s="19" t="s">
        <v>103</v>
      </c>
      <c r="I53" s="23">
        <v>0.026977083333333332</v>
      </c>
      <c r="J53" s="23">
        <v>0.038254050925925924</v>
      </c>
      <c r="K53" s="23">
        <v>0.06209583333333333</v>
      </c>
      <c r="L53" s="23">
        <v>0.07326516203703703</v>
      </c>
      <c r="M53" s="23">
        <v>0.09724930555555555</v>
      </c>
      <c r="N53" s="18">
        <v>0.10821909722222223</v>
      </c>
      <c r="O53" s="54">
        <v>0.008142129629629638</v>
      </c>
      <c r="P53" s="67">
        <v>26.95149693105871</v>
      </c>
      <c r="Q53" s="39">
        <v>924.7625434084873</v>
      </c>
    </row>
    <row r="54" spans="1:17" ht="12.75">
      <c r="A54" s="47">
        <v>48</v>
      </c>
      <c r="B54" s="45">
        <v>19</v>
      </c>
      <c r="C54" s="44">
        <v>75</v>
      </c>
      <c r="D54" s="21" t="s">
        <v>570</v>
      </c>
      <c r="E54" s="45">
        <v>1977</v>
      </c>
      <c r="F54" s="19" t="s">
        <v>104</v>
      </c>
      <c r="G54" s="40" t="s">
        <v>1182</v>
      </c>
      <c r="H54" s="19" t="s">
        <v>103</v>
      </c>
      <c r="I54" s="23">
        <v>0.02714247685185185</v>
      </c>
      <c r="J54" s="23">
        <v>0.03831365740740741</v>
      </c>
      <c r="K54" s="23">
        <v>0.06199108796296297</v>
      </c>
      <c r="L54" s="23">
        <v>0.07325752314814815</v>
      </c>
      <c r="M54" s="23">
        <v>0.0972675925925926</v>
      </c>
      <c r="N54" s="18">
        <v>0.10821979166666666</v>
      </c>
      <c r="O54" s="54">
        <v>0.008142824074074073</v>
      </c>
      <c r="P54" s="67">
        <v>26.951323983790704</v>
      </c>
      <c r="Q54" s="39">
        <v>924.7566092239837</v>
      </c>
    </row>
    <row r="55" spans="1:17" ht="12.75">
      <c r="A55" s="47">
        <v>49</v>
      </c>
      <c r="B55" s="45">
        <v>20</v>
      </c>
      <c r="C55" s="44">
        <v>40</v>
      </c>
      <c r="D55" s="21" t="s">
        <v>144</v>
      </c>
      <c r="E55" s="45">
        <v>1978</v>
      </c>
      <c r="F55" s="19" t="s">
        <v>104</v>
      </c>
      <c r="G55" s="40" t="s">
        <v>123</v>
      </c>
      <c r="H55" s="19" t="s">
        <v>166</v>
      </c>
      <c r="I55" s="23">
        <v>0.02615671296296296</v>
      </c>
      <c r="J55" s="23">
        <v>0.037527083333333336</v>
      </c>
      <c r="K55" s="23">
        <v>0.06085925925925926</v>
      </c>
      <c r="L55" s="23">
        <v>0.07211250000000001</v>
      </c>
      <c r="M55" s="23">
        <v>0.09695520833333333</v>
      </c>
      <c r="N55" s="18">
        <v>0.10824143518518518</v>
      </c>
      <c r="O55" s="54">
        <v>0.008164467592592595</v>
      </c>
      <c r="P55" s="67">
        <v>26.945934906320108</v>
      </c>
      <c r="Q55" s="39">
        <v>924.5716986417965</v>
      </c>
    </row>
    <row r="56" spans="1:17" ht="12.75">
      <c r="A56" s="47">
        <v>50</v>
      </c>
      <c r="B56" s="45">
        <v>19</v>
      </c>
      <c r="C56" s="44">
        <v>216</v>
      </c>
      <c r="D56" s="21" t="s">
        <v>2110</v>
      </c>
      <c r="E56" s="45">
        <v>1997</v>
      </c>
      <c r="F56" s="19" t="s">
        <v>102</v>
      </c>
      <c r="G56" s="40" t="s">
        <v>2111</v>
      </c>
      <c r="H56" s="19" t="s">
        <v>106</v>
      </c>
      <c r="I56" s="23">
        <v>0.026965509259259262</v>
      </c>
      <c r="J56" s="23">
        <v>0.038238425925925926</v>
      </c>
      <c r="K56" s="23">
        <v>0.06208912037037037</v>
      </c>
      <c r="L56" s="23">
        <v>0.07327476851851851</v>
      </c>
      <c r="M56" s="23">
        <v>0.09727604166666666</v>
      </c>
      <c r="N56" s="18">
        <v>0.10850104166666667</v>
      </c>
      <c r="O56" s="54">
        <v>0.008424074074074084</v>
      </c>
      <c r="P56" s="67">
        <v>26.881462351551924</v>
      </c>
      <c r="Q56" s="39">
        <v>922.3595096906604</v>
      </c>
    </row>
    <row r="57" spans="1:17" ht="12.75">
      <c r="A57" s="47">
        <v>51</v>
      </c>
      <c r="B57" s="45">
        <v>21</v>
      </c>
      <c r="C57" s="44">
        <v>176</v>
      </c>
      <c r="D57" s="21" t="s">
        <v>169</v>
      </c>
      <c r="E57" s="45">
        <v>1982</v>
      </c>
      <c r="F57" s="19" t="s">
        <v>104</v>
      </c>
      <c r="G57" s="40" t="s">
        <v>110</v>
      </c>
      <c r="H57" s="19" t="s">
        <v>103</v>
      </c>
      <c r="I57" s="23">
        <v>0.026980555555555553</v>
      </c>
      <c r="J57" s="23">
        <v>0.038246875</v>
      </c>
      <c r="K57" s="23">
        <v>0.0620019675925926</v>
      </c>
      <c r="L57" s="23">
        <v>0.07325694444444444</v>
      </c>
      <c r="M57" s="23">
        <v>0.09726238425925926</v>
      </c>
      <c r="N57" s="18">
        <v>0.10850636574074074</v>
      </c>
      <c r="O57" s="54">
        <v>0.008429398148148151</v>
      </c>
      <c r="P57" s="67">
        <v>26.880143360764592</v>
      </c>
      <c r="Q57" s="39">
        <v>922.3142523426792</v>
      </c>
    </row>
    <row r="58" spans="1:17" ht="12.75">
      <c r="A58" s="47">
        <v>52</v>
      </c>
      <c r="B58" s="45">
        <v>22</v>
      </c>
      <c r="C58" s="44">
        <v>23</v>
      </c>
      <c r="D58" s="21" t="s">
        <v>147</v>
      </c>
      <c r="E58" s="45">
        <v>1978</v>
      </c>
      <c r="F58" s="19" t="s">
        <v>104</v>
      </c>
      <c r="G58" s="40" t="s">
        <v>1180</v>
      </c>
      <c r="H58" s="19" t="s">
        <v>103</v>
      </c>
      <c r="I58" s="23">
        <v>0.026069212962962964</v>
      </c>
      <c r="J58" s="23">
        <v>0.03681273148148148</v>
      </c>
      <c r="K58" s="23">
        <v>0.060429861111111115</v>
      </c>
      <c r="L58" s="23">
        <v>0.07158043981481482</v>
      </c>
      <c r="M58" s="23">
        <v>0.09601192129629631</v>
      </c>
      <c r="N58" s="18">
        <v>0.10852939814814815</v>
      </c>
      <c r="O58" s="54">
        <v>0.008452430555555557</v>
      </c>
      <c r="P58" s="67">
        <v>26.874438782801214</v>
      </c>
      <c r="Q58" s="39">
        <v>922.1185162750321</v>
      </c>
    </row>
    <row r="59" spans="1:17" ht="12.75">
      <c r="A59" s="47">
        <v>53</v>
      </c>
      <c r="B59" s="45">
        <v>20</v>
      </c>
      <c r="C59" s="44">
        <v>24</v>
      </c>
      <c r="D59" s="21" t="s">
        <v>252</v>
      </c>
      <c r="E59" s="45">
        <v>1988</v>
      </c>
      <c r="F59" s="19" t="s">
        <v>102</v>
      </c>
      <c r="G59" s="40" t="s">
        <v>108</v>
      </c>
      <c r="H59" s="19" t="s">
        <v>103</v>
      </c>
      <c r="I59" s="23">
        <v>0.026222106481481478</v>
      </c>
      <c r="J59" s="23">
        <v>0.0373675925925926</v>
      </c>
      <c r="K59" s="23">
        <v>0.06047372685185185</v>
      </c>
      <c r="L59" s="23">
        <v>0.07185358796296297</v>
      </c>
      <c r="M59" s="23">
        <v>0.096965625</v>
      </c>
      <c r="N59" s="18">
        <v>0.10854953703703703</v>
      </c>
      <c r="O59" s="54">
        <v>0.008472569444444439</v>
      </c>
      <c r="P59" s="67">
        <v>26.86945284411026</v>
      </c>
      <c r="Q59" s="39">
        <v>921.9474382322459</v>
      </c>
    </row>
    <row r="60" spans="1:17" ht="12.75">
      <c r="A60" s="47">
        <v>54</v>
      </c>
      <c r="B60" s="45">
        <v>23</v>
      </c>
      <c r="C60" s="44">
        <v>31</v>
      </c>
      <c r="D60" s="21" t="s">
        <v>1858</v>
      </c>
      <c r="E60" s="45">
        <v>1983</v>
      </c>
      <c r="F60" s="19" t="s">
        <v>104</v>
      </c>
      <c r="G60" s="40" t="s">
        <v>1198</v>
      </c>
      <c r="H60" s="19" t="s">
        <v>103</v>
      </c>
      <c r="I60" s="23">
        <v>0.0265837962962963</v>
      </c>
      <c r="J60" s="23">
        <v>0.03752592592592593</v>
      </c>
      <c r="K60" s="23">
        <v>0.06081643518518518</v>
      </c>
      <c r="L60" s="23">
        <v>0.07210601851851851</v>
      </c>
      <c r="M60" s="23">
        <v>0.09695914351851852</v>
      </c>
      <c r="N60" s="18">
        <v>0.10862418981481481</v>
      </c>
      <c r="O60" s="54">
        <v>0.00854722222222222</v>
      </c>
      <c r="P60" s="67">
        <v>26.85098661393076</v>
      </c>
      <c r="Q60" s="39">
        <v>921.313823037081</v>
      </c>
    </row>
    <row r="61" spans="1:17" ht="12.75">
      <c r="A61" s="47">
        <v>55</v>
      </c>
      <c r="B61" s="45">
        <v>8</v>
      </c>
      <c r="C61" s="44">
        <v>51</v>
      </c>
      <c r="D61" s="21" t="s">
        <v>1079</v>
      </c>
      <c r="E61" s="45">
        <v>1969</v>
      </c>
      <c r="F61" s="19" t="s">
        <v>112</v>
      </c>
      <c r="G61" s="40" t="s">
        <v>1210</v>
      </c>
      <c r="H61" s="19" t="s">
        <v>103</v>
      </c>
      <c r="I61" s="23">
        <v>0.026953009259259263</v>
      </c>
      <c r="J61" s="23">
        <v>0.03824386574074074</v>
      </c>
      <c r="K61" s="23">
        <v>0.06204340277777778</v>
      </c>
      <c r="L61" s="23">
        <v>0.07330625</v>
      </c>
      <c r="M61" s="23">
        <v>0.09741180555555555</v>
      </c>
      <c r="N61" s="18">
        <v>0.10934236111111112</v>
      </c>
      <c r="O61" s="54">
        <v>0.00926539351851853</v>
      </c>
      <c r="P61" s="67">
        <v>26.67462671400354</v>
      </c>
      <c r="Q61" s="39">
        <v>915.2625439549156</v>
      </c>
    </row>
    <row r="62" spans="1:17" ht="12.75">
      <c r="A62" s="47">
        <v>56</v>
      </c>
      <c r="B62" s="45">
        <v>21</v>
      </c>
      <c r="C62" s="44">
        <v>107</v>
      </c>
      <c r="D62" s="21" t="s">
        <v>1257</v>
      </c>
      <c r="E62" s="45">
        <v>1988</v>
      </c>
      <c r="F62" s="19" t="s">
        <v>102</v>
      </c>
      <c r="G62" s="40" t="s">
        <v>1258</v>
      </c>
      <c r="H62" s="19" t="s">
        <v>105</v>
      </c>
      <c r="I62" s="23">
        <v>0.02694456018518519</v>
      </c>
      <c r="J62" s="23">
        <v>0.03824212962962963</v>
      </c>
      <c r="K62" s="23">
        <v>0.062010532407407414</v>
      </c>
      <c r="L62" s="23">
        <v>0.07328449074074074</v>
      </c>
      <c r="M62" s="23">
        <v>0.09728912037037037</v>
      </c>
      <c r="N62" s="18">
        <v>0.10934340277777778</v>
      </c>
      <c r="O62" s="54">
        <v>0.00926643518518519</v>
      </c>
      <c r="P62" s="67">
        <v>26.674372596527885</v>
      </c>
      <c r="Q62" s="39">
        <v>915.2538246498724</v>
      </c>
    </row>
    <row r="63" spans="1:17" ht="12.75">
      <c r="A63" s="47">
        <v>57</v>
      </c>
      <c r="B63" s="45">
        <v>24</v>
      </c>
      <c r="C63" s="44">
        <v>54</v>
      </c>
      <c r="D63" s="21" t="s">
        <v>425</v>
      </c>
      <c r="E63" s="45">
        <v>1981</v>
      </c>
      <c r="F63" s="19" t="s">
        <v>104</v>
      </c>
      <c r="G63" s="40" t="s">
        <v>1184</v>
      </c>
      <c r="H63" s="19" t="s">
        <v>24</v>
      </c>
      <c r="I63" s="23">
        <v>0.02705972222222222</v>
      </c>
      <c r="J63" s="23">
        <v>0.038319212962962965</v>
      </c>
      <c r="K63" s="23">
        <v>0.06202465277777778</v>
      </c>
      <c r="L63" s="23">
        <v>0.07329918981481481</v>
      </c>
      <c r="M63" s="23">
        <v>0.09730370370370371</v>
      </c>
      <c r="N63" s="18">
        <v>0.10972754629629629</v>
      </c>
      <c r="O63" s="54">
        <v>0.0096505787037037</v>
      </c>
      <c r="P63" s="67">
        <v>26.580988686202993</v>
      </c>
      <c r="Q63" s="39">
        <v>912.0496262839567</v>
      </c>
    </row>
    <row r="64" spans="1:17" ht="12.75">
      <c r="A64" s="47">
        <v>58</v>
      </c>
      <c r="B64" s="45">
        <v>25</v>
      </c>
      <c r="C64" s="44">
        <v>110</v>
      </c>
      <c r="D64" s="21" t="s">
        <v>173</v>
      </c>
      <c r="E64" s="45">
        <v>1982</v>
      </c>
      <c r="F64" s="19" t="s">
        <v>104</v>
      </c>
      <c r="G64" s="40" t="s">
        <v>1170</v>
      </c>
      <c r="H64" s="19" t="s">
        <v>103</v>
      </c>
      <c r="I64" s="23">
        <v>0.025500578703703702</v>
      </c>
      <c r="J64" s="23">
        <v>0.036374189814814814</v>
      </c>
      <c r="K64" s="23">
        <v>0.05914687500000001</v>
      </c>
      <c r="L64" s="23">
        <v>0.07108078703703703</v>
      </c>
      <c r="M64" s="23">
        <v>0.0972519675925926</v>
      </c>
      <c r="N64" s="18">
        <v>0.11046678240740741</v>
      </c>
      <c r="O64" s="54">
        <v>0.010389814814814824</v>
      </c>
      <c r="P64" s="67">
        <v>26.403110537879556</v>
      </c>
      <c r="Q64" s="39">
        <v>905.9462529061756</v>
      </c>
    </row>
    <row r="65" spans="1:17" ht="12.75">
      <c r="A65" s="47">
        <v>59</v>
      </c>
      <c r="B65" s="45">
        <v>9</v>
      </c>
      <c r="C65" s="44">
        <v>35</v>
      </c>
      <c r="D65" s="21" t="s">
        <v>38</v>
      </c>
      <c r="E65" s="45">
        <v>1969</v>
      </c>
      <c r="F65" s="19" t="s">
        <v>112</v>
      </c>
      <c r="G65" s="40" t="s">
        <v>1170</v>
      </c>
      <c r="H65" s="19" t="s">
        <v>105</v>
      </c>
      <c r="I65" s="23">
        <v>0.02644467592592593</v>
      </c>
      <c r="J65" s="23">
        <v>0.03752604166666667</v>
      </c>
      <c r="K65" s="23">
        <v>0.06083310185185185</v>
      </c>
      <c r="L65" s="23">
        <v>0.07245185185185185</v>
      </c>
      <c r="M65" s="23">
        <v>0.09818055555555555</v>
      </c>
      <c r="N65" s="18">
        <v>0.1105332175925926</v>
      </c>
      <c r="O65" s="54">
        <v>0.010456250000000014</v>
      </c>
      <c r="P65" s="67">
        <v>26.387241140640853</v>
      </c>
      <c r="Q65" s="39">
        <v>905.4017405108025</v>
      </c>
    </row>
    <row r="66" spans="1:17" ht="12.75">
      <c r="A66" s="47">
        <v>60</v>
      </c>
      <c r="B66" s="45">
        <v>5</v>
      </c>
      <c r="C66" s="44">
        <v>1076</v>
      </c>
      <c r="D66" s="21" t="s">
        <v>2112</v>
      </c>
      <c r="E66" s="45">
        <v>1999</v>
      </c>
      <c r="F66" s="19" t="s">
        <v>120</v>
      </c>
      <c r="G66" s="40" t="s">
        <v>389</v>
      </c>
      <c r="H66" s="19" t="s">
        <v>103</v>
      </c>
      <c r="I66" s="23">
        <v>0.026971412037037037</v>
      </c>
      <c r="J66" s="23">
        <v>0.03821840277777778</v>
      </c>
      <c r="K66" s="23">
        <v>0.06202037037037037</v>
      </c>
      <c r="L66" s="23">
        <v>0.07329652777777777</v>
      </c>
      <c r="M66" s="23">
        <v>0.09819444444444443</v>
      </c>
      <c r="N66" s="18">
        <v>0.11054583333333334</v>
      </c>
      <c r="O66" s="54">
        <v>0.010468865740740754</v>
      </c>
      <c r="P66" s="67">
        <v>26.384229768949528</v>
      </c>
      <c r="Q66" s="39">
        <v>905.2984140146326</v>
      </c>
    </row>
    <row r="67" spans="1:17" ht="12.75">
      <c r="A67" s="47">
        <v>61</v>
      </c>
      <c r="B67" s="45">
        <v>10</v>
      </c>
      <c r="C67" s="44">
        <v>82</v>
      </c>
      <c r="D67" s="21" t="s">
        <v>155</v>
      </c>
      <c r="E67" s="45">
        <v>1974</v>
      </c>
      <c r="F67" s="19" t="s">
        <v>112</v>
      </c>
      <c r="G67" s="40" t="s">
        <v>390</v>
      </c>
      <c r="H67" s="19" t="s">
        <v>103</v>
      </c>
      <c r="I67" s="23">
        <v>0.02710162037037037</v>
      </c>
      <c r="J67" s="23">
        <v>0.03866226851851852</v>
      </c>
      <c r="K67" s="23">
        <v>0.06244826388888889</v>
      </c>
      <c r="L67" s="23">
        <v>0.07365219907407407</v>
      </c>
      <c r="M67" s="23">
        <v>0.09877534722222221</v>
      </c>
      <c r="N67" s="18">
        <v>0.11101724537037037</v>
      </c>
      <c r="O67" s="54">
        <v>0.010940277777777785</v>
      </c>
      <c r="P67" s="67">
        <v>26.27219453100484</v>
      </c>
      <c r="Q67" s="39">
        <v>901.4542493710832</v>
      </c>
    </row>
    <row r="68" spans="1:17" ht="12.75">
      <c r="A68" s="47">
        <v>62</v>
      </c>
      <c r="B68" s="45">
        <v>22</v>
      </c>
      <c r="C68" s="44">
        <v>50</v>
      </c>
      <c r="D68" s="21" t="s">
        <v>129</v>
      </c>
      <c r="E68" s="45">
        <v>1988</v>
      </c>
      <c r="F68" s="19" t="s">
        <v>102</v>
      </c>
      <c r="G68" s="40" t="s">
        <v>1192</v>
      </c>
      <c r="H68" s="19" t="s">
        <v>103</v>
      </c>
      <c r="I68" s="23">
        <v>0.02701284722222222</v>
      </c>
      <c r="J68" s="23">
        <v>0.03822685185185185</v>
      </c>
      <c r="K68" s="23">
        <v>0.062133101851851856</v>
      </c>
      <c r="L68" s="23">
        <v>0.07365509259259259</v>
      </c>
      <c r="M68" s="23">
        <v>0.09877025462962963</v>
      </c>
      <c r="N68" s="18">
        <v>0.11101782407407408</v>
      </c>
      <c r="O68" s="54">
        <v>0.010940856481481492</v>
      </c>
      <c r="P68" s="67">
        <v>26.27205758167795</v>
      </c>
      <c r="Q68" s="39">
        <v>901.4495503516493</v>
      </c>
    </row>
    <row r="69" spans="1:17" ht="12.75">
      <c r="A69" s="47">
        <v>63</v>
      </c>
      <c r="B69" s="45">
        <v>6</v>
      </c>
      <c r="C69" s="44">
        <v>1065</v>
      </c>
      <c r="D69" s="21" t="s">
        <v>2113</v>
      </c>
      <c r="E69" s="45">
        <v>1999</v>
      </c>
      <c r="F69" s="19" t="s">
        <v>120</v>
      </c>
      <c r="G69" s="40" t="s">
        <v>2109</v>
      </c>
      <c r="H69" s="19" t="s">
        <v>107</v>
      </c>
      <c r="I69" s="23">
        <v>0.027969097222222225</v>
      </c>
      <c r="J69" s="23">
        <v>0.038795254629629634</v>
      </c>
      <c r="K69" s="23">
        <v>0.06241979166666667</v>
      </c>
      <c r="L69" s="23">
        <v>0.07358356481481482</v>
      </c>
      <c r="M69" s="23">
        <v>0.09841284722222222</v>
      </c>
      <c r="N69" s="18">
        <v>0.11133356481481482</v>
      </c>
      <c r="O69" s="54">
        <v>0.011256597222222234</v>
      </c>
      <c r="P69" s="67">
        <v>26.197550321127906</v>
      </c>
      <c r="Q69" s="39">
        <v>898.8930495403993</v>
      </c>
    </row>
    <row r="70" spans="1:17" ht="12.75">
      <c r="A70" s="47">
        <v>64</v>
      </c>
      <c r="B70" s="45">
        <v>11</v>
      </c>
      <c r="C70" s="44">
        <v>61</v>
      </c>
      <c r="D70" s="21" t="s">
        <v>1788</v>
      </c>
      <c r="E70" s="45">
        <v>1969</v>
      </c>
      <c r="F70" s="19" t="s">
        <v>112</v>
      </c>
      <c r="G70" s="40" t="s">
        <v>108</v>
      </c>
      <c r="H70" s="19" t="s">
        <v>103</v>
      </c>
      <c r="I70" s="23">
        <v>0.02797650462962963</v>
      </c>
      <c r="J70" s="23">
        <v>0.03966782407407408</v>
      </c>
      <c r="K70" s="23">
        <v>0.0638119212962963</v>
      </c>
      <c r="L70" s="23">
        <v>0.07542118055555556</v>
      </c>
      <c r="M70" s="23">
        <v>0.09969224537037037</v>
      </c>
      <c r="N70" s="18">
        <v>0.11145972222222222</v>
      </c>
      <c r="O70" s="54">
        <v>0.011382754629629635</v>
      </c>
      <c r="P70" s="67">
        <v>26.16789821933683</v>
      </c>
      <c r="Q70" s="39">
        <v>897.8756235644</v>
      </c>
    </row>
    <row r="71" spans="1:17" ht="12.75">
      <c r="A71" s="47">
        <v>65</v>
      </c>
      <c r="B71" s="45">
        <v>23</v>
      </c>
      <c r="C71" s="44">
        <v>128</v>
      </c>
      <c r="D71" s="21" t="s">
        <v>1259</v>
      </c>
      <c r="E71" s="45">
        <v>1991</v>
      </c>
      <c r="F71" s="19" t="s">
        <v>102</v>
      </c>
      <c r="G71" s="40" t="s">
        <v>325</v>
      </c>
      <c r="H71" s="19" t="s">
        <v>105</v>
      </c>
      <c r="I71" s="23">
        <v>0.027397569444444447</v>
      </c>
      <c r="J71" s="23">
        <v>0.03906805555555556</v>
      </c>
      <c r="K71" s="23">
        <v>0.06375601851851852</v>
      </c>
      <c r="L71" s="23">
        <v>0.07536759259259258</v>
      </c>
      <c r="M71" s="23">
        <v>0.09977523148148149</v>
      </c>
      <c r="N71" s="18">
        <v>0.11146458333333333</v>
      </c>
      <c r="O71" s="54">
        <v>0.011387615740740736</v>
      </c>
      <c r="P71" s="67">
        <v>26.166757004280136</v>
      </c>
      <c r="Q71" s="39">
        <v>897.8364660756303</v>
      </c>
    </row>
    <row r="72" spans="1:17" ht="12.75">
      <c r="A72" s="47">
        <v>66</v>
      </c>
      <c r="B72" s="45">
        <v>24</v>
      </c>
      <c r="C72" s="44">
        <v>69</v>
      </c>
      <c r="D72" s="21" t="s">
        <v>261</v>
      </c>
      <c r="E72" s="45">
        <v>1988</v>
      </c>
      <c r="F72" s="19" t="s">
        <v>102</v>
      </c>
      <c r="G72" s="40" t="s">
        <v>1182</v>
      </c>
      <c r="H72" s="19" t="s">
        <v>103</v>
      </c>
      <c r="I72" s="23">
        <v>0.02715115740740741</v>
      </c>
      <c r="J72" s="23">
        <v>0.03856076388888889</v>
      </c>
      <c r="K72" s="23">
        <v>0.06379224537037037</v>
      </c>
      <c r="L72" s="23">
        <v>0.07546388888888889</v>
      </c>
      <c r="M72" s="23">
        <v>0.09982025462962962</v>
      </c>
      <c r="N72" s="18">
        <v>0.11147303240740741</v>
      </c>
      <c r="O72" s="54">
        <v>0.011396064814814824</v>
      </c>
      <c r="P72" s="67">
        <v>26.164773700664604</v>
      </c>
      <c r="Q72" s="39">
        <v>897.7684147573476</v>
      </c>
    </row>
    <row r="73" spans="1:17" ht="12.75">
      <c r="A73" s="47">
        <v>67</v>
      </c>
      <c r="B73" s="45">
        <v>26</v>
      </c>
      <c r="C73" s="44">
        <v>84</v>
      </c>
      <c r="D73" s="21" t="s">
        <v>1768</v>
      </c>
      <c r="E73" s="45">
        <v>1978</v>
      </c>
      <c r="F73" s="19" t="s">
        <v>104</v>
      </c>
      <c r="G73" s="40" t="s">
        <v>1213</v>
      </c>
      <c r="H73" s="19" t="s">
        <v>103</v>
      </c>
      <c r="I73" s="23">
        <v>0.02733449074074074</v>
      </c>
      <c r="J73" s="23">
        <v>0.038843171296296296</v>
      </c>
      <c r="K73" s="23">
        <v>0.06251180555555556</v>
      </c>
      <c r="L73" s="23">
        <v>0.074415625</v>
      </c>
      <c r="M73" s="23">
        <v>0.09981145833333334</v>
      </c>
      <c r="N73" s="18">
        <v>0.11147986111111112</v>
      </c>
      <c r="O73" s="54">
        <v>0.011402893518518531</v>
      </c>
      <c r="P73" s="67">
        <v>26.16317097632233</v>
      </c>
      <c r="Q73" s="39">
        <v>897.713421914355</v>
      </c>
    </row>
    <row r="74" spans="1:17" ht="12.75">
      <c r="A74" s="47">
        <v>68</v>
      </c>
      <c r="B74" s="45">
        <v>27</v>
      </c>
      <c r="C74" s="44">
        <v>96</v>
      </c>
      <c r="D74" s="21" t="s">
        <v>193</v>
      </c>
      <c r="E74" s="45">
        <v>1980</v>
      </c>
      <c r="F74" s="19" t="s">
        <v>104</v>
      </c>
      <c r="G74" s="40" t="s">
        <v>1225</v>
      </c>
      <c r="H74" s="19" t="s">
        <v>105</v>
      </c>
      <c r="I74" s="23">
        <v>0.028156712962962963</v>
      </c>
      <c r="J74" s="23">
        <v>0.03967708333333333</v>
      </c>
      <c r="K74" s="23">
        <v>0.06380949074074073</v>
      </c>
      <c r="L74" s="23">
        <v>0.07543368055555555</v>
      </c>
      <c r="M74" s="23">
        <v>0.09982291666666666</v>
      </c>
      <c r="N74" s="18">
        <v>0.11148402777777777</v>
      </c>
      <c r="O74" s="54">
        <v>0.011407060185185183</v>
      </c>
      <c r="P74" s="67">
        <v>26.162193139276305</v>
      </c>
      <c r="Q74" s="39">
        <v>897.6798702687438</v>
      </c>
    </row>
    <row r="75" spans="1:17" ht="12.75">
      <c r="A75" s="47">
        <v>69</v>
      </c>
      <c r="B75" s="45">
        <v>28</v>
      </c>
      <c r="C75" s="44">
        <v>72</v>
      </c>
      <c r="D75" s="21" t="s">
        <v>251</v>
      </c>
      <c r="E75" s="45">
        <v>1977</v>
      </c>
      <c r="F75" s="19" t="s">
        <v>104</v>
      </c>
      <c r="G75" s="40" t="s">
        <v>108</v>
      </c>
      <c r="H75" s="19" t="s">
        <v>103</v>
      </c>
      <c r="I75" s="23">
        <v>0.028109606481481485</v>
      </c>
      <c r="J75" s="23">
        <v>0.039646990740740747</v>
      </c>
      <c r="K75" s="23">
        <v>0.06379965277777778</v>
      </c>
      <c r="L75" s="23">
        <v>0.07537442129629629</v>
      </c>
      <c r="M75" s="23">
        <v>0.09979965277777779</v>
      </c>
      <c r="N75" s="18">
        <v>0.1114875</v>
      </c>
      <c r="O75" s="54">
        <v>0.011410532407407414</v>
      </c>
      <c r="P75" s="67">
        <v>26.161378330904064</v>
      </c>
      <c r="Q75" s="39">
        <v>897.651912479808</v>
      </c>
    </row>
    <row r="76" spans="1:17" ht="12.75">
      <c r="A76" s="47">
        <v>70</v>
      </c>
      <c r="B76" s="45">
        <v>29</v>
      </c>
      <c r="C76" s="44">
        <v>76</v>
      </c>
      <c r="D76" s="21" t="s">
        <v>410</v>
      </c>
      <c r="E76" s="45">
        <v>1981</v>
      </c>
      <c r="F76" s="19" t="s">
        <v>104</v>
      </c>
      <c r="G76" s="40" t="s">
        <v>983</v>
      </c>
      <c r="H76" s="19" t="s">
        <v>105</v>
      </c>
      <c r="I76" s="23">
        <v>0.027519212962962964</v>
      </c>
      <c r="J76" s="23">
        <v>0.03906180555555556</v>
      </c>
      <c r="K76" s="23">
        <v>0.0637474537037037</v>
      </c>
      <c r="L76" s="23">
        <v>0.07537222222222223</v>
      </c>
      <c r="M76" s="23">
        <v>0.099784375</v>
      </c>
      <c r="N76" s="18">
        <v>0.11151307870370371</v>
      </c>
      <c r="O76" s="54">
        <v>0.011436111111111119</v>
      </c>
      <c r="P76" s="67">
        <v>26.155377472954612</v>
      </c>
      <c r="Q76" s="39">
        <v>897.4460104227103</v>
      </c>
    </row>
    <row r="77" spans="1:17" ht="12.75">
      <c r="A77" s="47">
        <v>71</v>
      </c>
      <c r="B77" s="45">
        <v>1</v>
      </c>
      <c r="C77" s="44">
        <v>71</v>
      </c>
      <c r="D77" s="21" t="s">
        <v>1194</v>
      </c>
      <c r="E77" s="45">
        <v>1960</v>
      </c>
      <c r="F77" s="19" t="s">
        <v>114</v>
      </c>
      <c r="G77" s="40" t="s">
        <v>250</v>
      </c>
      <c r="H77" s="19" t="s">
        <v>103</v>
      </c>
      <c r="I77" s="23">
        <v>0.027462731481481484</v>
      </c>
      <c r="J77" s="23">
        <v>0.03905196759259259</v>
      </c>
      <c r="K77" s="23">
        <v>0.06376631944444444</v>
      </c>
      <c r="L77" s="23">
        <v>0.07541840277777778</v>
      </c>
      <c r="M77" s="23">
        <v>0.09976562500000001</v>
      </c>
      <c r="N77" s="18">
        <v>0.11155358796296296</v>
      </c>
      <c r="O77" s="54">
        <v>0.011476620370370366</v>
      </c>
      <c r="P77" s="67">
        <v>26.145879482021076</v>
      </c>
      <c r="Q77" s="39">
        <v>897.1201143778475</v>
      </c>
    </row>
    <row r="78" spans="1:17" ht="12.75">
      <c r="A78" s="47">
        <v>72</v>
      </c>
      <c r="B78" s="45">
        <v>30</v>
      </c>
      <c r="C78" s="44">
        <v>70</v>
      </c>
      <c r="D78" s="21" t="s">
        <v>1207</v>
      </c>
      <c r="E78" s="45">
        <v>1978</v>
      </c>
      <c r="F78" s="19" t="s">
        <v>104</v>
      </c>
      <c r="G78" s="40" t="s">
        <v>1180</v>
      </c>
      <c r="H78" s="19" t="s">
        <v>103</v>
      </c>
      <c r="I78" s="23">
        <v>0.02737685185185185</v>
      </c>
      <c r="J78" s="23">
        <v>0.03884849537037037</v>
      </c>
      <c r="K78" s="23">
        <v>0.06254618055555555</v>
      </c>
      <c r="L78" s="23">
        <v>0.07441909722222222</v>
      </c>
      <c r="M78" s="23">
        <v>0.09982418981481482</v>
      </c>
      <c r="N78" s="18">
        <v>0.11157118055555555</v>
      </c>
      <c r="O78" s="54">
        <v>0.011494212962962963</v>
      </c>
      <c r="P78" s="67">
        <v>26.14175678829845</v>
      </c>
      <c r="Q78" s="39">
        <v>896.9786560854794</v>
      </c>
    </row>
    <row r="79" spans="1:17" ht="12.75">
      <c r="A79" s="47">
        <v>73</v>
      </c>
      <c r="B79" s="45">
        <v>12</v>
      </c>
      <c r="C79" s="44">
        <v>196</v>
      </c>
      <c r="D79" s="21" t="s">
        <v>397</v>
      </c>
      <c r="E79" s="45">
        <v>1974</v>
      </c>
      <c r="F79" s="19" t="s">
        <v>112</v>
      </c>
      <c r="G79" s="40" t="s">
        <v>389</v>
      </c>
      <c r="H79" s="19" t="s">
        <v>103</v>
      </c>
      <c r="I79" s="23">
        <v>0.027478703703703703</v>
      </c>
      <c r="J79" s="23">
        <v>0.03904363425925926</v>
      </c>
      <c r="K79" s="23">
        <v>0.06380011574074074</v>
      </c>
      <c r="L79" s="23">
        <v>0.07542164351851852</v>
      </c>
      <c r="M79" s="23">
        <v>0.09980451388888889</v>
      </c>
      <c r="N79" s="18">
        <v>0.11174143518518519</v>
      </c>
      <c r="O79" s="54">
        <v>0.011664467592592598</v>
      </c>
      <c r="P79" s="67">
        <v>26.1019259492504</v>
      </c>
      <c r="Q79" s="39">
        <v>895.6119762265315</v>
      </c>
    </row>
    <row r="80" spans="1:17" ht="12.75">
      <c r="A80" s="47">
        <v>74</v>
      </c>
      <c r="B80" s="45">
        <v>31</v>
      </c>
      <c r="C80" s="44">
        <v>66</v>
      </c>
      <c r="D80" s="21" t="s">
        <v>171</v>
      </c>
      <c r="E80" s="45">
        <v>1985</v>
      </c>
      <c r="F80" s="19" t="s">
        <v>104</v>
      </c>
      <c r="G80" s="40" t="s">
        <v>1212</v>
      </c>
      <c r="H80" s="19" t="s">
        <v>109</v>
      </c>
      <c r="I80" s="23">
        <v>0.027432060185185184</v>
      </c>
      <c r="J80" s="23">
        <v>0.03881435185185185</v>
      </c>
      <c r="K80" s="23">
        <v>0.06251805555555555</v>
      </c>
      <c r="L80" s="23">
        <v>0.07442152777777777</v>
      </c>
      <c r="M80" s="23">
        <v>0.09993877314814814</v>
      </c>
      <c r="N80" s="18">
        <v>0.11286064814814815</v>
      </c>
      <c r="O80" s="54">
        <v>0.012783680555555565</v>
      </c>
      <c r="P80" s="67">
        <v>25.8430791823742</v>
      </c>
      <c r="Q80" s="39">
        <v>886.7303992550629</v>
      </c>
    </row>
    <row r="81" spans="1:17" ht="12.75">
      <c r="A81" s="47">
        <v>75</v>
      </c>
      <c r="B81" s="45">
        <v>25</v>
      </c>
      <c r="C81" s="44">
        <v>48</v>
      </c>
      <c r="D81" s="21" t="s">
        <v>255</v>
      </c>
      <c r="E81" s="45">
        <v>1994</v>
      </c>
      <c r="F81" s="19" t="s">
        <v>102</v>
      </c>
      <c r="G81" s="40" t="s">
        <v>1192</v>
      </c>
      <c r="H81" s="19" t="s">
        <v>103</v>
      </c>
      <c r="I81" s="23">
        <v>0.027869444444444443</v>
      </c>
      <c r="J81" s="23">
        <v>0.03965196759259259</v>
      </c>
      <c r="K81" s="23">
        <v>0.06381736111111111</v>
      </c>
      <c r="L81" s="23">
        <v>0.07543657407407407</v>
      </c>
      <c r="M81" s="23">
        <v>0.1002619212962963</v>
      </c>
      <c r="N81" s="18">
        <v>0.1133925925925926</v>
      </c>
      <c r="O81" s="54">
        <v>0.013315625000000011</v>
      </c>
      <c r="P81" s="67">
        <v>25.721844787039455</v>
      </c>
      <c r="Q81" s="39">
        <v>882.5705921740266</v>
      </c>
    </row>
    <row r="82" spans="1:17" ht="12.75">
      <c r="A82" s="47">
        <v>76</v>
      </c>
      <c r="B82" s="45">
        <v>13</v>
      </c>
      <c r="C82" s="44">
        <v>78</v>
      </c>
      <c r="D82" s="21" t="s">
        <v>1737</v>
      </c>
      <c r="E82" s="45">
        <v>1974</v>
      </c>
      <c r="F82" s="19" t="s">
        <v>112</v>
      </c>
      <c r="G82" s="40" t="s">
        <v>1258</v>
      </c>
      <c r="H82" s="19" t="s">
        <v>103</v>
      </c>
      <c r="I82" s="23">
        <v>0.027425810185185185</v>
      </c>
      <c r="J82" s="23">
        <v>0.03905162037037037</v>
      </c>
      <c r="K82" s="23">
        <v>0.06381365740740741</v>
      </c>
      <c r="L82" s="23">
        <v>0.0756275462962963</v>
      </c>
      <c r="M82" s="23">
        <v>0.10210902777777779</v>
      </c>
      <c r="N82" s="18">
        <v>0.11422719907407408</v>
      </c>
      <c r="O82" s="54">
        <v>0.014150231481481493</v>
      </c>
      <c r="P82" s="67">
        <v>25.533906900538337</v>
      </c>
      <c r="Q82" s="39">
        <v>876.1220480219833</v>
      </c>
    </row>
    <row r="83" spans="1:17" ht="12.75">
      <c r="A83" s="47">
        <v>77</v>
      </c>
      <c r="B83" s="45">
        <v>32</v>
      </c>
      <c r="C83" s="44">
        <v>227</v>
      </c>
      <c r="D83" s="21" t="s">
        <v>2114</v>
      </c>
      <c r="E83" s="45">
        <v>1983</v>
      </c>
      <c r="F83" s="19" t="s">
        <v>104</v>
      </c>
      <c r="G83" s="40" t="s">
        <v>1225</v>
      </c>
      <c r="H83" s="19" t="s">
        <v>105</v>
      </c>
      <c r="I83" s="23">
        <v>0.029212731481481482</v>
      </c>
      <c r="J83" s="23">
        <v>0.0407837962962963</v>
      </c>
      <c r="K83" s="23">
        <v>0.0649005787037037</v>
      </c>
      <c r="L83" s="23">
        <v>0.07648217592592592</v>
      </c>
      <c r="M83" s="23">
        <v>0.10225949074074074</v>
      </c>
      <c r="N83" s="18">
        <v>0.11423113425925925</v>
      </c>
      <c r="O83" s="54">
        <v>0.014154166666666662</v>
      </c>
      <c r="P83" s="67">
        <v>25.533027274744494</v>
      </c>
      <c r="Q83" s="39">
        <v>876.09186621099</v>
      </c>
    </row>
    <row r="84" spans="1:17" ht="12.75">
      <c r="A84" s="47">
        <v>78</v>
      </c>
      <c r="B84" s="45">
        <v>33</v>
      </c>
      <c r="C84" s="44">
        <v>119</v>
      </c>
      <c r="D84" s="21" t="s">
        <v>1103</v>
      </c>
      <c r="E84" s="45">
        <v>1986</v>
      </c>
      <c r="F84" s="19" t="s">
        <v>104</v>
      </c>
      <c r="G84" s="40" t="s">
        <v>1198</v>
      </c>
      <c r="H84" s="19" t="s">
        <v>103</v>
      </c>
      <c r="I84" s="23">
        <v>0.02749560185185185</v>
      </c>
      <c r="J84" s="23">
        <v>0.039584027777777774</v>
      </c>
      <c r="K84" s="23">
        <v>0.06446585648148148</v>
      </c>
      <c r="L84" s="23">
        <v>0.07677615740740741</v>
      </c>
      <c r="M84" s="23">
        <v>0.10227928240740741</v>
      </c>
      <c r="N84" s="18">
        <v>0.11423414351851852</v>
      </c>
      <c r="O84" s="54">
        <v>0.014157175925925927</v>
      </c>
      <c r="P84" s="67">
        <v>25.532354660617255</v>
      </c>
      <c r="Q84" s="39">
        <v>876.0687874056595</v>
      </c>
    </row>
    <row r="85" spans="1:17" ht="12.75">
      <c r="A85" s="47">
        <v>79</v>
      </c>
      <c r="B85" s="45">
        <v>34</v>
      </c>
      <c r="C85" s="44">
        <v>191</v>
      </c>
      <c r="D85" s="21" t="s">
        <v>1197</v>
      </c>
      <c r="E85" s="45">
        <v>1977</v>
      </c>
      <c r="F85" s="19" t="s">
        <v>104</v>
      </c>
      <c r="G85" s="40" t="s">
        <v>1198</v>
      </c>
      <c r="H85" s="19" t="s">
        <v>103</v>
      </c>
      <c r="I85" s="23">
        <v>0.027024999999999997</v>
      </c>
      <c r="J85" s="23">
        <v>0.038961805555555555</v>
      </c>
      <c r="K85" s="23">
        <v>0.06385023148148149</v>
      </c>
      <c r="L85" s="23">
        <v>0.07545289351851851</v>
      </c>
      <c r="M85" s="23">
        <v>0.10188356481481481</v>
      </c>
      <c r="N85" s="18">
        <v>0.11424594907407408</v>
      </c>
      <c r="O85" s="54">
        <v>0.01416898148148149</v>
      </c>
      <c r="P85" s="67">
        <v>25.529716285831515</v>
      </c>
      <c r="Q85" s="39">
        <v>875.9782592177978</v>
      </c>
    </row>
    <row r="86" spans="1:17" ht="12.75">
      <c r="A86" s="47">
        <v>80</v>
      </c>
      <c r="B86" s="45">
        <v>2</v>
      </c>
      <c r="C86" s="44">
        <v>238</v>
      </c>
      <c r="D86" s="21" t="s">
        <v>2115</v>
      </c>
      <c r="E86" s="45">
        <v>1961</v>
      </c>
      <c r="F86" s="19" t="s">
        <v>114</v>
      </c>
      <c r="G86" s="40" t="s">
        <v>2116</v>
      </c>
      <c r="H86" s="19" t="s">
        <v>106</v>
      </c>
      <c r="I86" s="23">
        <v>0.028983333333333333</v>
      </c>
      <c r="J86" s="23">
        <v>0.04065335648148148</v>
      </c>
      <c r="K86" s="23">
        <v>0.06501064814814815</v>
      </c>
      <c r="L86" s="23">
        <v>0.07715162037037038</v>
      </c>
      <c r="M86" s="23">
        <v>0.10226655092592592</v>
      </c>
      <c r="N86" s="18">
        <v>0.11428622685185186</v>
      </c>
      <c r="O86" s="54">
        <v>0.014209259259259269</v>
      </c>
      <c r="P86" s="67">
        <v>25.520718874090697</v>
      </c>
      <c r="Q86" s="39">
        <v>875.6695390978425</v>
      </c>
    </row>
    <row r="87" spans="1:17" ht="12.75">
      <c r="A87" s="47">
        <v>81</v>
      </c>
      <c r="B87" s="45">
        <v>3</v>
      </c>
      <c r="C87" s="44">
        <v>81</v>
      </c>
      <c r="D87" s="21" t="s">
        <v>58</v>
      </c>
      <c r="E87" s="45">
        <v>1966</v>
      </c>
      <c r="F87" s="19" t="s">
        <v>114</v>
      </c>
      <c r="G87" s="40" t="s">
        <v>250</v>
      </c>
      <c r="H87" s="19" t="s">
        <v>103</v>
      </c>
      <c r="I87" s="23">
        <v>0.027955555555555556</v>
      </c>
      <c r="J87" s="23">
        <v>0.039678935185185185</v>
      </c>
      <c r="K87" s="23">
        <v>0.06385787037037037</v>
      </c>
      <c r="L87" s="23">
        <v>0.07562314814814815</v>
      </c>
      <c r="M87" s="23">
        <v>0.10211689814814816</v>
      </c>
      <c r="N87" s="18">
        <v>0.11513043981481481</v>
      </c>
      <c r="O87" s="54">
        <v>0.015053472222222225</v>
      </c>
      <c r="P87" s="67">
        <v>25.333583988370677</v>
      </c>
      <c r="Q87" s="39">
        <v>869.2485475914497</v>
      </c>
    </row>
    <row r="88" spans="1:17" ht="12.75">
      <c r="A88" s="47">
        <v>82</v>
      </c>
      <c r="B88" s="45">
        <v>26</v>
      </c>
      <c r="C88" s="44">
        <v>34</v>
      </c>
      <c r="D88" s="21" t="s">
        <v>186</v>
      </c>
      <c r="E88" s="45">
        <v>1996</v>
      </c>
      <c r="F88" s="19" t="s">
        <v>102</v>
      </c>
      <c r="G88" s="40" t="s">
        <v>1170</v>
      </c>
      <c r="H88" s="19" t="s">
        <v>103</v>
      </c>
      <c r="I88" s="23">
        <v>0.026504282407407407</v>
      </c>
      <c r="J88" s="23">
        <v>0.037533912037037036</v>
      </c>
      <c r="K88" s="23">
        <v>0.060842592592592594</v>
      </c>
      <c r="L88" s="23">
        <v>0.07210659722222222</v>
      </c>
      <c r="M88" s="23">
        <v>0.1013994212962963</v>
      </c>
      <c r="N88" s="18">
        <v>0.11514872685185185</v>
      </c>
      <c r="O88" s="54">
        <v>0.015071759259259257</v>
      </c>
      <c r="P88" s="67">
        <v>25.329560702995824</v>
      </c>
      <c r="Q88" s="39">
        <v>869.1105002085668</v>
      </c>
    </row>
    <row r="89" spans="1:17" ht="12.75">
      <c r="A89" s="47">
        <v>83</v>
      </c>
      <c r="B89" s="45">
        <v>35</v>
      </c>
      <c r="C89" s="44">
        <v>64</v>
      </c>
      <c r="D89" s="21" t="s">
        <v>527</v>
      </c>
      <c r="E89" s="45">
        <v>1980</v>
      </c>
      <c r="F89" s="19" t="s">
        <v>104</v>
      </c>
      <c r="G89" s="40" t="s">
        <v>1738</v>
      </c>
      <c r="H89" s="19" t="s">
        <v>103</v>
      </c>
      <c r="I89" s="23">
        <v>0.029004050925925926</v>
      </c>
      <c r="J89" s="23">
        <v>0.04082175925925926</v>
      </c>
      <c r="K89" s="23">
        <v>0.06605300925925926</v>
      </c>
      <c r="L89" s="23">
        <v>0.07852916666666666</v>
      </c>
      <c r="M89" s="23">
        <v>0.10379097222222222</v>
      </c>
      <c r="N89" s="18">
        <v>0.11565555555555555</v>
      </c>
      <c r="O89" s="54">
        <v>0.015578587962962964</v>
      </c>
      <c r="P89" s="67">
        <v>25.218560860793545</v>
      </c>
      <c r="Q89" s="39">
        <v>865.3018621705575</v>
      </c>
    </row>
    <row r="90" spans="1:17" ht="12.75">
      <c r="A90" s="47">
        <v>84</v>
      </c>
      <c r="B90" s="45">
        <v>36</v>
      </c>
      <c r="C90" s="44">
        <v>134</v>
      </c>
      <c r="D90" s="21" t="s">
        <v>458</v>
      </c>
      <c r="E90" s="45">
        <v>1983</v>
      </c>
      <c r="F90" s="19" t="s">
        <v>104</v>
      </c>
      <c r="G90" s="40" t="s">
        <v>1220</v>
      </c>
      <c r="H90" s="19" t="s">
        <v>53</v>
      </c>
      <c r="I90" s="23">
        <v>0.02805740740740741</v>
      </c>
      <c r="J90" s="23">
        <v>0.039671875</v>
      </c>
      <c r="K90" s="23">
        <v>0.06379131944444444</v>
      </c>
      <c r="L90" s="23">
        <v>0.0754574074074074</v>
      </c>
      <c r="M90" s="23">
        <v>0.1021513888888889</v>
      </c>
      <c r="N90" s="18">
        <v>0.115671875</v>
      </c>
      <c r="O90" s="54">
        <v>0.015594907407407405</v>
      </c>
      <c r="P90" s="67">
        <v>25.215002926741413</v>
      </c>
      <c r="Q90" s="39">
        <v>865.1797819702723</v>
      </c>
    </row>
    <row r="91" spans="1:17" ht="12.75">
      <c r="A91" s="47">
        <v>85</v>
      </c>
      <c r="B91" s="45">
        <v>14</v>
      </c>
      <c r="C91" s="44">
        <v>112</v>
      </c>
      <c r="D91" s="21" t="s">
        <v>26</v>
      </c>
      <c r="E91" s="45">
        <v>1975</v>
      </c>
      <c r="F91" s="19" t="s">
        <v>112</v>
      </c>
      <c r="G91" s="40" t="s">
        <v>1180</v>
      </c>
      <c r="H91" s="19" t="s">
        <v>105</v>
      </c>
      <c r="I91" s="23">
        <v>0.028807407407407407</v>
      </c>
      <c r="J91" s="23">
        <v>0.04077430555555556</v>
      </c>
      <c r="K91" s="23">
        <v>0.06576967592592593</v>
      </c>
      <c r="L91" s="23">
        <v>0.0779193287037037</v>
      </c>
      <c r="M91" s="23">
        <v>0.10389351851851852</v>
      </c>
      <c r="N91" s="18">
        <v>0.1157832175925926</v>
      </c>
      <c r="O91" s="54">
        <v>0.015706250000000005</v>
      </c>
      <c r="P91" s="67">
        <v>25.190754992917597</v>
      </c>
      <c r="Q91" s="39">
        <v>864.3477843631387</v>
      </c>
    </row>
    <row r="92" spans="1:17" ht="12.75">
      <c r="A92" s="47">
        <v>86</v>
      </c>
      <c r="B92" s="45">
        <v>7</v>
      </c>
      <c r="C92" s="44">
        <v>101</v>
      </c>
      <c r="D92" s="21" t="s">
        <v>1208</v>
      </c>
      <c r="E92" s="45">
        <v>1998</v>
      </c>
      <c r="F92" s="19" t="s">
        <v>120</v>
      </c>
      <c r="G92" s="40" t="s">
        <v>2101</v>
      </c>
      <c r="H92" s="19" t="s">
        <v>105</v>
      </c>
      <c r="I92" s="23">
        <v>0.027959143518518522</v>
      </c>
      <c r="J92" s="23">
        <v>0.039950925925925924</v>
      </c>
      <c r="K92" s="23">
        <v>0.06515902777777778</v>
      </c>
      <c r="L92" s="23">
        <v>0.0771767361111111</v>
      </c>
      <c r="M92" s="23">
        <v>0.10379988425925925</v>
      </c>
      <c r="N92" s="18">
        <v>0.1157847222222222</v>
      </c>
      <c r="O92" s="54">
        <v>0.015707754629629617</v>
      </c>
      <c r="P92" s="67">
        <v>25.190427637497752</v>
      </c>
      <c r="Q92" s="39">
        <v>864.3365521101982</v>
      </c>
    </row>
    <row r="93" spans="1:17" ht="12.75">
      <c r="A93" s="47">
        <v>87</v>
      </c>
      <c r="B93" s="45">
        <v>27</v>
      </c>
      <c r="C93" s="44">
        <v>85</v>
      </c>
      <c r="D93" s="21" t="s">
        <v>258</v>
      </c>
      <c r="E93" s="45">
        <v>1993</v>
      </c>
      <c r="F93" s="19" t="s">
        <v>102</v>
      </c>
      <c r="G93" s="40" t="s">
        <v>1225</v>
      </c>
      <c r="H93" s="19" t="s">
        <v>105</v>
      </c>
      <c r="I93" s="23">
        <v>0.02809212962962963</v>
      </c>
      <c r="J93" s="17">
        <v>0.03965833333333333</v>
      </c>
      <c r="K93" s="17">
        <v>0.06400405092592593</v>
      </c>
      <c r="L93" s="17">
        <v>0.07634178240740741</v>
      </c>
      <c r="M93" s="17">
        <v>0.10248645833333332</v>
      </c>
      <c r="N93" s="18">
        <v>0.11578969907407406</v>
      </c>
      <c r="O93" s="54">
        <v>0.015712731481481473</v>
      </c>
      <c r="P93" s="67">
        <v>25.189344907104296</v>
      </c>
      <c r="Q93" s="39">
        <v>864.2994013532277</v>
      </c>
    </row>
    <row r="94" spans="1:17" ht="12.75">
      <c r="A94" s="47">
        <v>88</v>
      </c>
      <c r="B94" s="45">
        <v>37</v>
      </c>
      <c r="C94" s="44">
        <v>143</v>
      </c>
      <c r="D94" s="21" t="s">
        <v>37</v>
      </c>
      <c r="E94" s="45">
        <v>1985</v>
      </c>
      <c r="F94" s="19" t="s">
        <v>104</v>
      </c>
      <c r="G94" s="40" t="s">
        <v>29</v>
      </c>
      <c r="H94" s="19" t="s">
        <v>103</v>
      </c>
      <c r="I94" s="23">
        <v>0.028806365740740743</v>
      </c>
      <c r="J94" s="23">
        <v>0.04078275462962963</v>
      </c>
      <c r="K94" s="23">
        <v>0.06603773148148148</v>
      </c>
      <c r="L94" s="23">
        <v>0.07851354166666667</v>
      </c>
      <c r="M94" s="23">
        <v>0.10390983796296298</v>
      </c>
      <c r="N94" s="18">
        <v>0.11579930555555555</v>
      </c>
      <c r="O94" s="54">
        <v>0.015722337962962962</v>
      </c>
      <c r="P94" s="67">
        <v>25.187255248844085</v>
      </c>
      <c r="Q94" s="39">
        <v>864.2277007834036</v>
      </c>
    </row>
    <row r="95" spans="1:17" ht="12.75">
      <c r="A95" s="47">
        <v>89</v>
      </c>
      <c r="B95" s="45">
        <v>8</v>
      </c>
      <c r="C95" s="44">
        <v>1110</v>
      </c>
      <c r="D95" s="21" t="s">
        <v>1247</v>
      </c>
      <c r="E95" s="45">
        <v>1999</v>
      </c>
      <c r="F95" s="19" t="s">
        <v>120</v>
      </c>
      <c r="G95" s="40" t="s">
        <v>2117</v>
      </c>
      <c r="H95" s="19" t="s">
        <v>982</v>
      </c>
      <c r="I95" s="23">
        <v>0.029554050925925928</v>
      </c>
      <c r="J95" s="23">
        <v>0.04094490740740741</v>
      </c>
      <c r="K95" s="23">
        <v>0.06490740740740741</v>
      </c>
      <c r="L95" s="23">
        <v>0.07643773148148147</v>
      </c>
      <c r="M95" s="23">
        <v>0.10263865740740741</v>
      </c>
      <c r="N95" s="18">
        <v>0.11594166666666667</v>
      </c>
      <c r="O95" s="54">
        <v>0.015864699074074076</v>
      </c>
      <c r="P95" s="67">
        <v>25.156328613526917</v>
      </c>
      <c r="Q95" s="39">
        <v>863.1665428815576</v>
      </c>
    </row>
    <row r="96" spans="1:17" ht="12.75">
      <c r="A96" s="47">
        <v>90</v>
      </c>
      <c r="B96" s="45">
        <v>38</v>
      </c>
      <c r="C96" s="44">
        <v>77</v>
      </c>
      <c r="D96" s="21" t="s">
        <v>910</v>
      </c>
      <c r="E96" s="45">
        <v>1982</v>
      </c>
      <c r="F96" s="19" t="s">
        <v>104</v>
      </c>
      <c r="G96" s="40" t="s">
        <v>1214</v>
      </c>
      <c r="H96" s="19" t="s">
        <v>198</v>
      </c>
      <c r="I96" s="23">
        <v>0.028177199074074077</v>
      </c>
      <c r="J96" s="23">
        <v>0.040393402777777775</v>
      </c>
      <c r="K96" s="23">
        <v>0.06500613425925926</v>
      </c>
      <c r="L96" s="23">
        <v>0.07717916666666667</v>
      </c>
      <c r="M96" s="23">
        <v>0.10337106481481483</v>
      </c>
      <c r="N96" s="18">
        <v>0.11608171296296295</v>
      </c>
      <c r="O96" s="54">
        <v>0.01600474537037036</v>
      </c>
      <c r="P96" s="67">
        <v>25.12597886626</v>
      </c>
      <c r="Q96" s="39">
        <v>862.1251792220121</v>
      </c>
    </row>
    <row r="97" spans="1:17" ht="12.75">
      <c r="A97" s="47">
        <v>91</v>
      </c>
      <c r="B97" s="45">
        <v>15</v>
      </c>
      <c r="C97" s="44">
        <v>214</v>
      </c>
      <c r="D97" s="21" t="s">
        <v>522</v>
      </c>
      <c r="E97" s="45">
        <v>1976</v>
      </c>
      <c r="F97" s="19" t="s">
        <v>112</v>
      </c>
      <c r="G97" s="40" t="s">
        <v>1184</v>
      </c>
      <c r="H97" s="19" t="s">
        <v>103</v>
      </c>
      <c r="I97" s="23">
        <v>0.029071643518518517</v>
      </c>
      <c r="J97" s="23">
        <v>0.04079421296296296</v>
      </c>
      <c r="K97" s="23">
        <v>0.06577708333333333</v>
      </c>
      <c r="L97" s="23">
        <v>0.07792719907407407</v>
      </c>
      <c r="M97" s="23">
        <v>0.10389768518518518</v>
      </c>
      <c r="N97" s="18">
        <v>0.11647199074074073</v>
      </c>
      <c r="O97" s="54">
        <v>0.01639502314814814</v>
      </c>
      <c r="P97" s="67">
        <v>25.04178599607679</v>
      </c>
      <c r="Q97" s="39">
        <v>859.2363447737197</v>
      </c>
    </row>
    <row r="98" spans="1:17" ht="12.75">
      <c r="A98" s="47">
        <v>92</v>
      </c>
      <c r="B98" s="45">
        <v>39</v>
      </c>
      <c r="C98" s="44">
        <v>217</v>
      </c>
      <c r="D98" s="21" t="s">
        <v>407</v>
      </c>
      <c r="E98" s="45">
        <v>1979</v>
      </c>
      <c r="F98" s="19" t="s">
        <v>104</v>
      </c>
      <c r="G98" s="40" t="s">
        <v>1184</v>
      </c>
      <c r="H98" s="19" t="s">
        <v>103</v>
      </c>
      <c r="I98" s="23">
        <v>0.028133796296296296</v>
      </c>
      <c r="J98" s="23">
        <v>0.04016111111111111</v>
      </c>
      <c r="K98" s="23">
        <v>0.06514884259259258</v>
      </c>
      <c r="L98" s="23">
        <v>0.07738680555555555</v>
      </c>
      <c r="M98" s="23">
        <v>0.10390266203703703</v>
      </c>
      <c r="N98" s="18">
        <v>0.1164763888888889</v>
      </c>
      <c r="O98" s="54">
        <v>0.016399421296296304</v>
      </c>
      <c r="P98" s="67">
        <v>25.040840418301276</v>
      </c>
      <c r="Q98" s="39">
        <v>859.2039000115267</v>
      </c>
    </row>
    <row r="99" spans="1:17" ht="12.75">
      <c r="A99" s="47">
        <v>93</v>
      </c>
      <c r="B99" s="45">
        <v>40</v>
      </c>
      <c r="C99" s="44">
        <v>228</v>
      </c>
      <c r="D99" s="21" t="s">
        <v>2085</v>
      </c>
      <c r="E99" s="45">
        <v>1983</v>
      </c>
      <c r="F99" s="19" t="s">
        <v>104</v>
      </c>
      <c r="G99" s="40" t="s">
        <v>1225</v>
      </c>
      <c r="H99" s="19" t="s">
        <v>105</v>
      </c>
      <c r="I99" s="23">
        <v>0.028183333333333335</v>
      </c>
      <c r="J99" s="23">
        <v>0.04016527777777778</v>
      </c>
      <c r="K99" s="23">
        <v>0.06502106481481482</v>
      </c>
      <c r="L99" s="23">
        <v>0.07714756944444444</v>
      </c>
      <c r="M99" s="23">
        <v>0.10391863425925925</v>
      </c>
      <c r="N99" s="18">
        <v>0.11654641203703704</v>
      </c>
      <c r="O99" s="54">
        <v>0.016469444444444453</v>
      </c>
      <c r="P99" s="67">
        <v>25.025795437956383</v>
      </c>
      <c r="Q99" s="39">
        <v>858.6876750936729</v>
      </c>
    </row>
    <row r="100" spans="1:17" ht="12.75">
      <c r="A100" s="47">
        <v>94</v>
      </c>
      <c r="B100" s="45">
        <v>16</v>
      </c>
      <c r="C100" s="44">
        <v>124</v>
      </c>
      <c r="D100" s="21" t="s">
        <v>93</v>
      </c>
      <c r="E100" s="45">
        <v>1967</v>
      </c>
      <c r="F100" s="19" t="s">
        <v>112</v>
      </c>
      <c r="G100" s="40" t="s">
        <v>1182</v>
      </c>
      <c r="H100" s="19" t="s">
        <v>105</v>
      </c>
      <c r="I100" s="23">
        <v>0.02842175925925926</v>
      </c>
      <c r="J100" s="23">
        <v>0.040414004629629637</v>
      </c>
      <c r="K100" s="23">
        <v>0.06496273148148148</v>
      </c>
      <c r="L100" s="23">
        <v>0.0771755787037037</v>
      </c>
      <c r="M100" s="23">
        <v>0.10389074074074074</v>
      </c>
      <c r="N100" s="18">
        <v>0.11660347222222223</v>
      </c>
      <c r="O100" s="54">
        <v>0.016526504629629638</v>
      </c>
      <c r="P100" s="67">
        <v>25.013549005711425</v>
      </c>
      <c r="Q100" s="39">
        <v>858.267474246963</v>
      </c>
    </row>
    <row r="101" spans="1:17" ht="12.75">
      <c r="A101" s="47">
        <v>95</v>
      </c>
      <c r="B101" s="45">
        <v>28</v>
      </c>
      <c r="C101" s="44">
        <v>135</v>
      </c>
      <c r="D101" s="21" t="s">
        <v>174</v>
      </c>
      <c r="E101" s="45">
        <v>1987</v>
      </c>
      <c r="F101" s="19" t="s">
        <v>102</v>
      </c>
      <c r="G101" s="40" t="s">
        <v>101</v>
      </c>
      <c r="H101" s="19" t="s">
        <v>103</v>
      </c>
      <c r="I101" s="23">
        <v>0.028822453703703704</v>
      </c>
      <c r="J101" s="23">
        <v>0.04083773148148148</v>
      </c>
      <c r="K101" s="23">
        <v>0.06580127314814815</v>
      </c>
      <c r="L101" s="23">
        <v>0.07803275462962962</v>
      </c>
      <c r="M101" s="23">
        <v>0.10497604166666667</v>
      </c>
      <c r="N101" s="18">
        <v>0.11814374999999999</v>
      </c>
      <c r="O101" s="54">
        <v>0.018066782407407403</v>
      </c>
      <c r="P101" s="67">
        <v>24.687439383519372</v>
      </c>
      <c r="Q101" s="39">
        <v>847.0779672440784</v>
      </c>
    </row>
    <row r="102" spans="1:17" ht="12.75">
      <c r="A102" s="47">
        <v>96</v>
      </c>
      <c r="B102" s="45">
        <v>29</v>
      </c>
      <c r="C102" s="44">
        <v>106</v>
      </c>
      <c r="D102" s="21" t="s">
        <v>1891</v>
      </c>
      <c r="E102" s="45">
        <v>1988</v>
      </c>
      <c r="F102" s="19" t="s">
        <v>102</v>
      </c>
      <c r="G102" s="40" t="s">
        <v>2118</v>
      </c>
      <c r="H102" s="19" t="s">
        <v>111</v>
      </c>
      <c r="I102" s="23">
        <v>0.028715509259259257</v>
      </c>
      <c r="J102" s="23">
        <v>0.040689699074074076</v>
      </c>
      <c r="K102" s="23">
        <v>0.06579594907407407</v>
      </c>
      <c r="L102" s="23">
        <v>0.07802534722222222</v>
      </c>
      <c r="M102" s="23">
        <v>0.10498275462962962</v>
      </c>
      <c r="N102" s="18">
        <v>0.11814791666666667</v>
      </c>
      <c r="O102" s="54">
        <v>0.018070949074074083</v>
      </c>
      <c r="P102" s="67">
        <v>24.686568743277316</v>
      </c>
      <c r="Q102" s="39">
        <v>847.0480937462651</v>
      </c>
    </row>
    <row r="103" spans="1:17" ht="12.75">
      <c r="A103" s="47">
        <v>97</v>
      </c>
      <c r="B103" s="45">
        <v>30</v>
      </c>
      <c r="C103" s="44">
        <v>91</v>
      </c>
      <c r="D103" s="21" t="s">
        <v>1283</v>
      </c>
      <c r="E103" s="45">
        <v>1991</v>
      </c>
      <c r="F103" s="19" t="s">
        <v>102</v>
      </c>
      <c r="G103" s="40" t="s">
        <v>1220</v>
      </c>
      <c r="H103" s="19" t="s">
        <v>53</v>
      </c>
      <c r="I103" s="23">
        <v>0.02819247685185185</v>
      </c>
      <c r="J103" s="23">
        <v>0.040134606481481476</v>
      </c>
      <c r="K103" s="23">
        <v>0.06492546296296296</v>
      </c>
      <c r="L103" s="23">
        <v>0.07701030092592592</v>
      </c>
      <c r="M103" s="23">
        <v>0.10411828703703703</v>
      </c>
      <c r="N103" s="18">
        <v>0.11827962962962962</v>
      </c>
      <c r="O103" s="54">
        <v>0.018202662037037035</v>
      </c>
      <c r="P103" s="67">
        <v>24.65907845501088</v>
      </c>
      <c r="Q103" s="39">
        <v>846.1048441389676</v>
      </c>
    </row>
    <row r="104" spans="1:17" ht="12.75">
      <c r="A104" s="47">
        <v>98</v>
      </c>
      <c r="B104" s="45">
        <v>17</v>
      </c>
      <c r="C104" s="44">
        <v>73</v>
      </c>
      <c r="D104" s="21" t="s">
        <v>256</v>
      </c>
      <c r="E104" s="45">
        <v>1973</v>
      </c>
      <c r="F104" s="19" t="s">
        <v>112</v>
      </c>
      <c r="G104" s="40" t="s">
        <v>1174</v>
      </c>
      <c r="H104" s="19" t="s">
        <v>103</v>
      </c>
      <c r="I104" s="23">
        <v>0.0305962962962963</v>
      </c>
      <c r="J104" s="23">
        <v>0.04355069444444445</v>
      </c>
      <c r="K104" s="23">
        <v>0.06808391203703704</v>
      </c>
      <c r="L104" s="23">
        <v>0.07985162037037037</v>
      </c>
      <c r="M104" s="23">
        <v>0.10566215277777778</v>
      </c>
      <c r="N104" s="18">
        <v>0.11848310185185185</v>
      </c>
      <c r="O104" s="54">
        <v>0.018406134259259258</v>
      </c>
      <c r="P104" s="67">
        <v>24.616731171619644</v>
      </c>
      <c r="Q104" s="39">
        <v>844.6518197820834</v>
      </c>
    </row>
    <row r="105" spans="1:17" ht="12.75">
      <c r="A105" s="47">
        <v>99</v>
      </c>
      <c r="B105" s="45">
        <v>41</v>
      </c>
      <c r="C105" s="44">
        <v>151</v>
      </c>
      <c r="D105" s="21" t="s">
        <v>412</v>
      </c>
      <c r="E105" s="45">
        <v>1983</v>
      </c>
      <c r="F105" s="19" t="s">
        <v>104</v>
      </c>
      <c r="G105" s="40" t="s">
        <v>1226</v>
      </c>
      <c r="H105" s="19" t="s">
        <v>103</v>
      </c>
      <c r="I105" s="23">
        <v>0.029431828703703703</v>
      </c>
      <c r="J105" s="23">
        <v>0.04148159722222222</v>
      </c>
      <c r="K105" s="23">
        <v>0.06714328703703704</v>
      </c>
      <c r="L105" s="23">
        <v>0.07984074074074074</v>
      </c>
      <c r="M105" s="23">
        <v>0.10622141203703704</v>
      </c>
      <c r="N105" s="18">
        <v>0.11867337962962964</v>
      </c>
      <c r="O105" s="54">
        <v>0.018596412037037047</v>
      </c>
      <c r="P105" s="67">
        <v>24.577261351866408</v>
      </c>
      <c r="Q105" s="39">
        <v>843.2975272544272</v>
      </c>
    </row>
    <row r="106" spans="1:17" ht="12.75">
      <c r="A106" s="47">
        <v>100</v>
      </c>
      <c r="B106" s="45">
        <v>42</v>
      </c>
      <c r="C106" s="44">
        <v>104</v>
      </c>
      <c r="D106" s="21" t="s">
        <v>47</v>
      </c>
      <c r="E106" s="45">
        <v>1980</v>
      </c>
      <c r="F106" s="19" t="s">
        <v>104</v>
      </c>
      <c r="G106" s="40" t="s">
        <v>1184</v>
      </c>
      <c r="H106" s="19" t="s">
        <v>103</v>
      </c>
      <c r="I106" s="23">
        <v>0.028610185185185186</v>
      </c>
      <c r="J106" s="23">
        <v>0.04076319444444444</v>
      </c>
      <c r="K106" s="23">
        <v>0.06706354166666667</v>
      </c>
      <c r="L106" s="23">
        <v>0.07965509259259258</v>
      </c>
      <c r="M106" s="23">
        <v>0.10633900462962963</v>
      </c>
      <c r="N106" s="18">
        <v>0.11867662037037037</v>
      </c>
      <c r="O106" s="54">
        <v>0.01859965277777778</v>
      </c>
      <c r="P106" s="67">
        <v>24.576590212665526</v>
      </c>
      <c r="Q106" s="39">
        <v>843.2744990569221</v>
      </c>
    </row>
    <row r="107" spans="1:17" ht="12.75">
      <c r="A107" s="47">
        <v>101</v>
      </c>
      <c r="B107" s="45">
        <v>18</v>
      </c>
      <c r="C107" s="44">
        <v>121</v>
      </c>
      <c r="D107" s="21" t="s">
        <v>257</v>
      </c>
      <c r="E107" s="45">
        <v>1974</v>
      </c>
      <c r="F107" s="19" t="s">
        <v>112</v>
      </c>
      <c r="G107" s="40" t="s">
        <v>1217</v>
      </c>
      <c r="H107" s="19" t="s">
        <v>105</v>
      </c>
      <c r="I107" s="23">
        <v>0.02845798611111111</v>
      </c>
      <c r="J107" s="23">
        <v>0.04069710648148148</v>
      </c>
      <c r="K107" s="23">
        <v>0.06701342592592592</v>
      </c>
      <c r="L107" s="23">
        <v>0.07964108796296297</v>
      </c>
      <c r="M107" s="23">
        <v>0.10619699074074074</v>
      </c>
      <c r="N107" s="18">
        <v>0.11868032407407407</v>
      </c>
      <c r="O107" s="54">
        <v>0.01860335648148148</v>
      </c>
      <c r="P107" s="67">
        <v>24.575823241317032</v>
      </c>
      <c r="Q107" s="39">
        <v>843.2481826568805</v>
      </c>
    </row>
    <row r="108" spans="1:17" ht="12.75">
      <c r="A108" s="47">
        <v>102</v>
      </c>
      <c r="B108" s="45">
        <v>43</v>
      </c>
      <c r="C108" s="44">
        <v>123</v>
      </c>
      <c r="D108" s="21" t="s">
        <v>1084</v>
      </c>
      <c r="E108" s="45">
        <v>1981</v>
      </c>
      <c r="F108" s="19" t="s">
        <v>104</v>
      </c>
      <c r="G108" s="40" t="s">
        <v>101</v>
      </c>
      <c r="H108" s="19" t="s">
        <v>105</v>
      </c>
      <c r="I108" s="23">
        <v>0.02935185185185185</v>
      </c>
      <c r="J108" s="23">
        <v>0.04149918981481481</v>
      </c>
      <c r="K108" s="23">
        <v>0.06713865740740742</v>
      </c>
      <c r="L108" s="23">
        <v>0.0796074074074074</v>
      </c>
      <c r="M108" s="23">
        <v>0.10637523148148148</v>
      </c>
      <c r="N108" s="18">
        <v>0.11923958333333333</v>
      </c>
      <c r="O108" s="54">
        <v>0.01916261574074074</v>
      </c>
      <c r="P108" s="67">
        <v>24.460557351271078</v>
      </c>
      <c r="Q108" s="39">
        <v>839.2931675451113</v>
      </c>
    </row>
    <row r="109" spans="1:17" ht="12.75">
      <c r="A109" s="47">
        <v>103</v>
      </c>
      <c r="B109" s="45">
        <v>19</v>
      </c>
      <c r="C109" s="44">
        <v>173</v>
      </c>
      <c r="D109" s="21" t="s">
        <v>408</v>
      </c>
      <c r="E109" s="45">
        <v>1975</v>
      </c>
      <c r="F109" s="19" t="s">
        <v>112</v>
      </c>
      <c r="G109" s="40" t="s">
        <v>1182</v>
      </c>
      <c r="H109" s="19" t="s">
        <v>105</v>
      </c>
      <c r="I109" s="23">
        <v>0.02856990740740741</v>
      </c>
      <c r="J109" s="23">
        <v>0.04064768518518518</v>
      </c>
      <c r="K109" s="23">
        <v>0.06611342592592594</v>
      </c>
      <c r="L109" s="23">
        <v>0.07888229166666666</v>
      </c>
      <c r="M109" s="23">
        <v>0.10623333333333333</v>
      </c>
      <c r="N109" s="18">
        <v>0.11949016203703704</v>
      </c>
      <c r="O109" s="54">
        <v>0.019413194444444448</v>
      </c>
      <c r="P109" s="67">
        <v>24.409261958843274</v>
      </c>
      <c r="Q109" s="39">
        <v>837.5331147477467</v>
      </c>
    </row>
    <row r="110" spans="1:17" ht="12.75">
      <c r="A110" s="47">
        <v>104</v>
      </c>
      <c r="B110" s="45">
        <v>44</v>
      </c>
      <c r="C110" s="44">
        <v>99</v>
      </c>
      <c r="D110" s="21" t="s">
        <v>628</v>
      </c>
      <c r="E110" s="45">
        <v>1977</v>
      </c>
      <c r="F110" s="19" t="s">
        <v>104</v>
      </c>
      <c r="G110" s="40" t="s">
        <v>1212</v>
      </c>
      <c r="H110" s="19" t="s">
        <v>109</v>
      </c>
      <c r="I110" s="23">
        <v>0.028666319444444446</v>
      </c>
      <c r="J110" s="23">
        <v>0.040546875</v>
      </c>
      <c r="K110" s="23">
        <v>0.06583425925925926</v>
      </c>
      <c r="L110" s="23">
        <v>0.07851527777777778</v>
      </c>
      <c r="M110" s="23">
        <v>0.10625775462962962</v>
      </c>
      <c r="N110" s="18">
        <v>0.11957604166666667</v>
      </c>
      <c r="O110" s="54">
        <v>0.019499074074074085</v>
      </c>
      <c r="P110" s="67">
        <v>24.39173120312214</v>
      </c>
      <c r="Q110" s="39">
        <v>836.9315976487145</v>
      </c>
    </row>
    <row r="111" spans="1:17" ht="13.5" customHeight="1">
      <c r="A111" s="47">
        <v>105</v>
      </c>
      <c r="B111" s="45">
        <v>20</v>
      </c>
      <c r="C111" s="44">
        <v>129</v>
      </c>
      <c r="D111" s="21" t="s">
        <v>1227</v>
      </c>
      <c r="E111" s="45">
        <v>1976</v>
      </c>
      <c r="F111" s="19" t="s">
        <v>112</v>
      </c>
      <c r="G111" s="40" t="s">
        <v>101</v>
      </c>
      <c r="H111" s="19" t="s">
        <v>106</v>
      </c>
      <c r="I111" s="23">
        <v>0.029217824074074073</v>
      </c>
      <c r="J111" s="23">
        <v>0.04142268518518518</v>
      </c>
      <c r="K111" s="23">
        <v>0.06712627314814815</v>
      </c>
      <c r="L111" s="23">
        <v>0.07966030092592592</v>
      </c>
      <c r="M111" s="23">
        <v>0.10641921296296297</v>
      </c>
      <c r="N111" s="18">
        <v>0.11977129629629629</v>
      </c>
      <c r="O111" s="54">
        <v>0.019694328703703703</v>
      </c>
      <c r="P111" s="67">
        <v>24.351967097786677</v>
      </c>
      <c r="Q111" s="39">
        <v>835.5672075637983</v>
      </c>
    </row>
    <row r="112" spans="1:17" ht="12.75">
      <c r="A112" s="47">
        <v>106</v>
      </c>
      <c r="B112" s="45">
        <v>45</v>
      </c>
      <c r="C112" s="44">
        <v>114</v>
      </c>
      <c r="D112" s="21" t="s">
        <v>411</v>
      </c>
      <c r="E112" s="45">
        <v>1983</v>
      </c>
      <c r="F112" s="19" t="s">
        <v>104</v>
      </c>
      <c r="G112" s="40" t="s">
        <v>1225</v>
      </c>
      <c r="H112" s="19" t="s">
        <v>103</v>
      </c>
      <c r="I112" s="23">
        <v>0.029068865740740742</v>
      </c>
      <c r="J112" s="23">
        <v>0.04140972222222222</v>
      </c>
      <c r="K112" s="23">
        <v>0.06705046296296296</v>
      </c>
      <c r="L112" s="23">
        <v>0.07948645833333333</v>
      </c>
      <c r="M112" s="23">
        <v>0.10667673611111111</v>
      </c>
      <c r="N112" s="18">
        <v>0.1204324074074074</v>
      </c>
      <c r="O112" s="54">
        <v>0.020355439814814816</v>
      </c>
      <c r="P112" s="67">
        <v>24.21828749798181</v>
      </c>
      <c r="Q112" s="39">
        <v>830.9803793429539</v>
      </c>
    </row>
    <row r="113" spans="1:17" ht="12.75">
      <c r="A113" s="47">
        <v>107</v>
      </c>
      <c r="B113" s="45">
        <v>31</v>
      </c>
      <c r="C113" s="44">
        <v>94</v>
      </c>
      <c r="D113" s="21" t="s">
        <v>913</v>
      </c>
      <c r="E113" s="45">
        <v>1991</v>
      </c>
      <c r="F113" s="19" t="s">
        <v>102</v>
      </c>
      <c r="G113" s="40" t="s">
        <v>1182</v>
      </c>
      <c r="H113" s="19" t="s">
        <v>111</v>
      </c>
      <c r="I113" s="23">
        <v>0.02797337962962963</v>
      </c>
      <c r="J113" s="23">
        <v>0.039305324074074076</v>
      </c>
      <c r="K113" s="23">
        <v>0.06378680555555556</v>
      </c>
      <c r="L113" s="23">
        <v>0.07565578703703703</v>
      </c>
      <c r="M113" s="23">
        <v>0.10548564814814815</v>
      </c>
      <c r="N113" s="18">
        <v>0.1208175925925926</v>
      </c>
      <c r="O113" s="54">
        <v>0.020740625000000013</v>
      </c>
      <c r="P113" s="67">
        <v>24.141075848961165</v>
      </c>
      <c r="Q113" s="39">
        <v>828.3310852754764</v>
      </c>
    </row>
    <row r="114" spans="1:17" ht="12.75">
      <c r="A114" s="47">
        <v>108</v>
      </c>
      <c r="B114" s="45">
        <v>46</v>
      </c>
      <c r="C114" s="44">
        <v>127</v>
      </c>
      <c r="D114" s="21" t="s">
        <v>237</v>
      </c>
      <c r="E114" s="45">
        <v>1981</v>
      </c>
      <c r="F114" s="19" t="s">
        <v>104</v>
      </c>
      <c r="G114" s="40" t="s">
        <v>1213</v>
      </c>
      <c r="H114" s="19" t="s">
        <v>103</v>
      </c>
      <c r="I114" s="23">
        <v>0.02814224537037037</v>
      </c>
      <c r="J114" s="23">
        <v>0.04015578703703704</v>
      </c>
      <c r="K114" s="23">
        <v>0.06572210648148148</v>
      </c>
      <c r="L114" s="23">
        <v>0.0785275462962963</v>
      </c>
      <c r="M114" s="23">
        <v>0.10685763888888888</v>
      </c>
      <c r="N114" s="18">
        <v>0.12095578703703704</v>
      </c>
      <c r="O114" s="54">
        <v>0.020878819444444446</v>
      </c>
      <c r="P114" s="67">
        <v>24.113494179270432</v>
      </c>
      <c r="Q114" s="39">
        <v>827.3847001793202</v>
      </c>
    </row>
    <row r="115" spans="1:17" ht="12.75">
      <c r="A115" s="47">
        <v>109</v>
      </c>
      <c r="B115" s="45">
        <v>47</v>
      </c>
      <c r="C115" s="44">
        <v>90</v>
      </c>
      <c r="D115" s="21" t="s">
        <v>1747</v>
      </c>
      <c r="E115" s="45">
        <v>1985</v>
      </c>
      <c r="F115" s="19" t="s">
        <v>104</v>
      </c>
      <c r="G115" s="40" t="s">
        <v>406</v>
      </c>
      <c r="H115" s="19" t="s">
        <v>113</v>
      </c>
      <c r="I115" s="23">
        <v>0.029417245370370368</v>
      </c>
      <c r="J115" s="23">
        <v>0.041649074074074074</v>
      </c>
      <c r="K115" s="23">
        <v>0.0677556712962963</v>
      </c>
      <c r="L115" s="23">
        <v>0.0804894675925926</v>
      </c>
      <c r="M115" s="23">
        <v>0.10821319444444444</v>
      </c>
      <c r="N115" s="18">
        <v>0.12116851851851851</v>
      </c>
      <c r="O115" s="54">
        <v>0.02109155092592592</v>
      </c>
      <c r="P115" s="67">
        <v>24.071158930782047</v>
      </c>
      <c r="Q115" s="39">
        <v>825.9320887652642</v>
      </c>
    </row>
    <row r="116" spans="1:17" ht="12.75">
      <c r="A116" s="47">
        <v>110</v>
      </c>
      <c r="B116" s="45">
        <v>4</v>
      </c>
      <c r="C116" s="44">
        <v>140</v>
      </c>
      <c r="D116" s="21" t="s">
        <v>264</v>
      </c>
      <c r="E116" s="45">
        <v>1963</v>
      </c>
      <c r="F116" s="19" t="s">
        <v>114</v>
      </c>
      <c r="G116" s="40" t="s">
        <v>101</v>
      </c>
      <c r="H116" s="19" t="s">
        <v>111</v>
      </c>
      <c r="I116" s="23">
        <v>0.029232638888888888</v>
      </c>
      <c r="J116" s="23">
        <v>0.04141203703703704</v>
      </c>
      <c r="K116" s="23">
        <v>0.06729942129629629</v>
      </c>
      <c r="L116" s="23">
        <v>0.07984178240740741</v>
      </c>
      <c r="M116" s="23">
        <v>0.1082224537037037</v>
      </c>
      <c r="N116" s="18">
        <v>0.12117210648148148</v>
      </c>
      <c r="O116" s="54">
        <v>0.021095138888888892</v>
      </c>
      <c r="P116" s="67">
        <v>24.070446172464745</v>
      </c>
      <c r="Q116" s="39">
        <v>825.9076325283424</v>
      </c>
    </row>
    <row r="117" spans="1:17" ht="12.75">
      <c r="A117" s="47">
        <v>111</v>
      </c>
      <c r="B117" s="45">
        <v>48</v>
      </c>
      <c r="C117" s="44">
        <v>155</v>
      </c>
      <c r="D117" s="21" t="s">
        <v>463</v>
      </c>
      <c r="E117" s="45">
        <v>1977</v>
      </c>
      <c r="F117" s="19" t="s">
        <v>104</v>
      </c>
      <c r="G117" s="40" t="s">
        <v>1182</v>
      </c>
      <c r="H117" s="19" t="s">
        <v>105</v>
      </c>
      <c r="I117" s="23">
        <v>0.029855902777777776</v>
      </c>
      <c r="J117" s="23">
        <v>0.042107407407407406</v>
      </c>
      <c r="K117" s="23">
        <v>0.06801469907407408</v>
      </c>
      <c r="L117" s="23">
        <v>0.08024537037037037</v>
      </c>
      <c r="M117" s="23">
        <v>0.10843009259259258</v>
      </c>
      <c r="N117" s="18">
        <v>0.12181064814814814</v>
      </c>
      <c r="O117" s="54">
        <v>0.02173368055555555</v>
      </c>
      <c r="P117" s="67">
        <v>23.944266868355943</v>
      </c>
      <c r="Q117" s="39">
        <v>821.5781552272615</v>
      </c>
    </row>
    <row r="118" spans="1:17" ht="12.75">
      <c r="A118" s="47">
        <v>112</v>
      </c>
      <c r="B118" s="45">
        <v>21</v>
      </c>
      <c r="C118" s="44">
        <v>122</v>
      </c>
      <c r="D118" s="21" t="s">
        <v>168</v>
      </c>
      <c r="E118" s="45">
        <v>1967</v>
      </c>
      <c r="F118" s="19" t="s">
        <v>112</v>
      </c>
      <c r="G118" s="40" t="s">
        <v>250</v>
      </c>
      <c r="H118" s="19" t="s">
        <v>103</v>
      </c>
      <c r="I118" s="23">
        <v>0.030657407407407408</v>
      </c>
      <c r="J118" s="23">
        <v>0.04303321759259259</v>
      </c>
      <c r="K118" s="23">
        <v>0.068375</v>
      </c>
      <c r="L118" s="23">
        <v>0.08099212962962964</v>
      </c>
      <c r="M118" s="23">
        <v>0.10896215277777778</v>
      </c>
      <c r="N118" s="18">
        <v>0.12189351851851853</v>
      </c>
      <c r="O118" s="54">
        <v>0.021816550925925937</v>
      </c>
      <c r="P118" s="67">
        <v>23.927988149948725</v>
      </c>
      <c r="Q118" s="39">
        <v>821.0195981617228</v>
      </c>
    </row>
    <row r="119" spans="1:17" ht="12.75">
      <c r="A119" s="47">
        <v>113</v>
      </c>
      <c r="B119" s="45">
        <v>9</v>
      </c>
      <c r="C119" s="44">
        <v>1083</v>
      </c>
      <c r="D119" s="21" t="s">
        <v>2119</v>
      </c>
      <c r="E119" s="45">
        <v>1998</v>
      </c>
      <c r="F119" s="19" t="s">
        <v>120</v>
      </c>
      <c r="G119" s="40" t="s">
        <v>2120</v>
      </c>
      <c r="H119" s="19" t="s">
        <v>106</v>
      </c>
      <c r="I119" s="23">
        <v>0.032902314814814815</v>
      </c>
      <c r="J119" s="23">
        <v>0.04521076388888889</v>
      </c>
      <c r="K119" s="23">
        <v>0.07030011574074074</v>
      </c>
      <c r="L119" s="23">
        <v>0.08237673611111111</v>
      </c>
      <c r="M119" s="23">
        <v>0.10851875</v>
      </c>
      <c r="N119" s="18">
        <v>0.12195162037037037</v>
      </c>
      <c r="O119" s="54">
        <v>0.02187465277777778</v>
      </c>
      <c r="P119" s="67">
        <v>23.91658805195594</v>
      </c>
      <c r="Q119" s="39">
        <v>820.6284368231937</v>
      </c>
    </row>
    <row r="120" spans="1:17" ht="12.75">
      <c r="A120" s="47">
        <v>114</v>
      </c>
      <c r="B120" s="45">
        <v>32</v>
      </c>
      <c r="C120" s="44">
        <v>1123</v>
      </c>
      <c r="D120" s="21" t="s">
        <v>2121</v>
      </c>
      <c r="E120" s="45">
        <v>1997</v>
      </c>
      <c r="F120" s="19" t="s">
        <v>102</v>
      </c>
      <c r="G120" s="40" t="s">
        <v>2122</v>
      </c>
      <c r="H120" s="19" t="s">
        <v>106</v>
      </c>
      <c r="I120" s="23">
        <v>0.029634375</v>
      </c>
      <c r="J120" s="23">
        <v>0.04140543981481481</v>
      </c>
      <c r="K120" s="23">
        <v>0.06627731481481482</v>
      </c>
      <c r="L120" s="23">
        <v>0.07948622685185185</v>
      </c>
      <c r="M120" s="23">
        <v>0.10855671296296297</v>
      </c>
      <c r="N120" s="18">
        <v>0.1219525462962963</v>
      </c>
      <c r="O120" s="54">
        <v>0.021875578703703713</v>
      </c>
      <c r="P120" s="67">
        <v>23.916406465022256</v>
      </c>
      <c r="Q120" s="39">
        <v>820.6222061935899</v>
      </c>
    </row>
    <row r="121" spans="1:17" ht="12.75">
      <c r="A121" s="47">
        <v>115</v>
      </c>
      <c r="B121" s="45">
        <v>22</v>
      </c>
      <c r="C121" s="44">
        <v>132</v>
      </c>
      <c r="D121" s="21" t="s">
        <v>138</v>
      </c>
      <c r="E121" s="45">
        <v>1969</v>
      </c>
      <c r="F121" s="19" t="s">
        <v>112</v>
      </c>
      <c r="G121" s="40" t="s">
        <v>1174</v>
      </c>
      <c r="H121" s="19" t="s">
        <v>103</v>
      </c>
      <c r="I121" s="23">
        <v>0.02951076388888889</v>
      </c>
      <c r="J121" s="23">
        <v>0.0419619212962963</v>
      </c>
      <c r="K121" s="23">
        <v>0.06798483796296297</v>
      </c>
      <c r="L121" s="23">
        <v>0.081078125</v>
      </c>
      <c r="M121" s="23">
        <v>0.10933668981481481</v>
      </c>
      <c r="N121" s="18">
        <v>0.12286423611111112</v>
      </c>
      <c r="O121" s="54">
        <v>0.022787268518518533</v>
      </c>
      <c r="P121" s="67">
        <v>23.738939491138876</v>
      </c>
      <c r="Q121" s="39">
        <v>814.5329410756189</v>
      </c>
    </row>
    <row r="122" spans="1:17" ht="12.75">
      <c r="A122" s="47">
        <v>116</v>
      </c>
      <c r="B122" s="45">
        <v>33</v>
      </c>
      <c r="C122" s="44">
        <v>115</v>
      </c>
      <c r="D122" s="21" t="s">
        <v>1224</v>
      </c>
      <c r="E122" s="45">
        <v>1988</v>
      </c>
      <c r="F122" s="19" t="s">
        <v>102</v>
      </c>
      <c r="G122" s="40" t="s">
        <v>1174</v>
      </c>
      <c r="H122" s="19" t="s">
        <v>103</v>
      </c>
      <c r="I122" s="23">
        <v>0.030711689814814817</v>
      </c>
      <c r="J122" s="23">
        <v>0.043084375</v>
      </c>
      <c r="K122" s="23">
        <v>0.06834652777777778</v>
      </c>
      <c r="L122" s="23">
        <v>0.08107210648148148</v>
      </c>
      <c r="M122" s="23">
        <v>0.10934548611111111</v>
      </c>
      <c r="N122" s="18">
        <v>0.12286724537037037</v>
      </c>
      <c r="O122" s="54">
        <v>0.022790277777777784</v>
      </c>
      <c r="P122" s="67">
        <v>23.738358078059633</v>
      </c>
      <c r="Q122" s="39">
        <v>814.5129915700569</v>
      </c>
    </row>
    <row r="123" spans="1:17" ht="12.75">
      <c r="A123" s="47">
        <v>117</v>
      </c>
      <c r="B123" s="45">
        <v>10</v>
      </c>
      <c r="C123" s="44">
        <v>169</v>
      </c>
      <c r="D123" s="21" t="s">
        <v>1097</v>
      </c>
      <c r="E123" s="45">
        <v>1998</v>
      </c>
      <c r="F123" s="19" t="s">
        <v>120</v>
      </c>
      <c r="G123" s="40" t="s">
        <v>101</v>
      </c>
      <c r="H123" s="19" t="s">
        <v>103</v>
      </c>
      <c r="I123" s="23">
        <v>0.03059537037037037</v>
      </c>
      <c r="J123" s="23">
        <v>0.04303738425925926</v>
      </c>
      <c r="K123" s="23">
        <v>0.06909444444444444</v>
      </c>
      <c r="L123" s="23">
        <v>0.0817258101851852</v>
      </c>
      <c r="M123" s="23">
        <v>0.10982627314814815</v>
      </c>
      <c r="N123" s="18">
        <v>0.12286817129629629</v>
      </c>
      <c r="O123" s="54">
        <v>0.022791203703703702</v>
      </c>
      <c r="P123" s="67">
        <v>23.7381791874572</v>
      </c>
      <c r="Q123" s="39">
        <v>814.5068534572491</v>
      </c>
    </row>
    <row r="124" spans="1:17" ht="12.75">
      <c r="A124" s="47">
        <v>118</v>
      </c>
      <c r="B124" s="45">
        <v>49</v>
      </c>
      <c r="C124" s="44">
        <v>97</v>
      </c>
      <c r="D124" s="21" t="s">
        <v>941</v>
      </c>
      <c r="E124" s="45">
        <v>1985</v>
      </c>
      <c r="F124" s="19" t="s">
        <v>104</v>
      </c>
      <c r="G124" s="40" t="s">
        <v>101</v>
      </c>
      <c r="H124" s="19" t="s">
        <v>103</v>
      </c>
      <c r="I124" s="23">
        <v>0.02932766203703704</v>
      </c>
      <c r="J124" s="23">
        <v>0.041663541666666665</v>
      </c>
      <c r="K124" s="23">
        <v>0.06765601851851852</v>
      </c>
      <c r="L124" s="23">
        <v>0.08016342592592592</v>
      </c>
      <c r="M124" s="23">
        <v>0.10881076388888888</v>
      </c>
      <c r="N124" s="18">
        <v>0.12290520833333334</v>
      </c>
      <c r="O124" s="54">
        <v>0.022828240740740746</v>
      </c>
      <c r="P124" s="67">
        <v>23.731025773589064</v>
      </c>
      <c r="Q124" s="39">
        <v>814.261404782555</v>
      </c>
    </row>
    <row r="125" spans="1:17" ht="12.75">
      <c r="A125" s="47">
        <v>119</v>
      </c>
      <c r="B125" s="45">
        <v>5</v>
      </c>
      <c r="C125" s="44">
        <v>136</v>
      </c>
      <c r="D125" s="21" t="s">
        <v>268</v>
      </c>
      <c r="E125" s="45">
        <v>1965</v>
      </c>
      <c r="F125" s="19" t="s">
        <v>114</v>
      </c>
      <c r="G125" s="40" t="s">
        <v>406</v>
      </c>
      <c r="H125" s="19" t="s">
        <v>113</v>
      </c>
      <c r="I125" s="23">
        <v>0.02944560185185185</v>
      </c>
      <c r="J125" s="23">
        <v>0.04173206018518519</v>
      </c>
      <c r="K125" s="23">
        <v>0.06762719907407407</v>
      </c>
      <c r="L125" s="23">
        <v>0.08027337962962962</v>
      </c>
      <c r="M125" s="23">
        <v>0.10882256944444445</v>
      </c>
      <c r="N125" s="18">
        <v>0.12291643518518519</v>
      </c>
      <c r="O125" s="54">
        <v>0.022839467592592602</v>
      </c>
      <c r="P125" s="67">
        <v>23.728858246437376</v>
      </c>
      <c r="Q125" s="39">
        <v>814.1870323672925</v>
      </c>
    </row>
    <row r="126" spans="1:17" ht="12.75">
      <c r="A126" s="47">
        <v>120</v>
      </c>
      <c r="B126" s="45">
        <v>23</v>
      </c>
      <c r="C126" s="44">
        <v>146</v>
      </c>
      <c r="D126" s="21" t="s">
        <v>1006</v>
      </c>
      <c r="E126" s="45">
        <v>1973</v>
      </c>
      <c r="F126" s="19" t="s">
        <v>112</v>
      </c>
      <c r="G126" s="40" t="s">
        <v>1213</v>
      </c>
      <c r="H126" s="19" t="s">
        <v>103</v>
      </c>
      <c r="I126" s="23">
        <v>0.029476157407407406</v>
      </c>
      <c r="J126" s="23">
        <v>0.041752546296296295</v>
      </c>
      <c r="K126" s="23">
        <v>0.06809872685185185</v>
      </c>
      <c r="L126" s="23">
        <v>0.08098356481481482</v>
      </c>
      <c r="M126" s="23">
        <v>0.10976006944444444</v>
      </c>
      <c r="N126" s="18">
        <v>0.12351238425925926</v>
      </c>
      <c r="O126" s="54">
        <v>0.023435416666666667</v>
      </c>
      <c r="P126" s="67">
        <v>23.614366155740495</v>
      </c>
      <c r="Q126" s="39">
        <v>810.2585679386252</v>
      </c>
    </row>
    <row r="127" spans="1:17" ht="12.75">
      <c r="A127" s="47">
        <v>121</v>
      </c>
      <c r="B127" s="45">
        <v>6</v>
      </c>
      <c r="C127" s="44">
        <v>120</v>
      </c>
      <c r="D127" s="21" t="s">
        <v>1896</v>
      </c>
      <c r="E127" s="45">
        <v>1960</v>
      </c>
      <c r="F127" s="19" t="s">
        <v>114</v>
      </c>
      <c r="G127" s="40" t="s">
        <v>101</v>
      </c>
      <c r="H127" s="19" t="s">
        <v>103</v>
      </c>
      <c r="I127" s="23">
        <v>0.03053946759259259</v>
      </c>
      <c r="J127" s="23">
        <v>0.04305590277777777</v>
      </c>
      <c r="K127" s="23">
        <v>0.06915057870370371</v>
      </c>
      <c r="L127" s="23">
        <v>0.08186296296296296</v>
      </c>
      <c r="M127" s="23">
        <v>0.11023587962962962</v>
      </c>
      <c r="N127" s="18">
        <v>0.1242085648148148</v>
      </c>
      <c r="O127" s="54">
        <v>0.024131597222222217</v>
      </c>
      <c r="P127" s="67">
        <v>23.482009239984272</v>
      </c>
      <c r="Q127" s="39">
        <v>805.7171237893253</v>
      </c>
    </row>
    <row r="128" spans="1:17" ht="12.75">
      <c r="A128" s="47">
        <v>122</v>
      </c>
      <c r="B128" s="45">
        <v>34</v>
      </c>
      <c r="C128" s="44">
        <v>88</v>
      </c>
      <c r="D128" s="21" t="s">
        <v>625</v>
      </c>
      <c r="E128" s="45">
        <v>1990</v>
      </c>
      <c r="F128" s="19" t="s">
        <v>102</v>
      </c>
      <c r="G128" s="40" t="s">
        <v>1182</v>
      </c>
      <c r="H128" s="19" t="s">
        <v>105</v>
      </c>
      <c r="I128" s="23">
        <v>0.030356828703703705</v>
      </c>
      <c r="J128" s="23">
        <v>0.04308101851851851</v>
      </c>
      <c r="K128" s="23">
        <v>0.06982083333333333</v>
      </c>
      <c r="L128" s="23">
        <v>0.08276284722222223</v>
      </c>
      <c r="M128" s="23">
        <v>0.11168993055555555</v>
      </c>
      <c r="N128" s="18">
        <v>0.12433368055555556</v>
      </c>
      <c r="O128" s="54">
        <v>0.024256712962962973</v>
      </c>
      <c r="P128" s="67">
        <v>23.45837952865413</v>
      </c>
      <c r="Q128" s="39">
        <v>804.9063386961794</v>
      </c>
    </row>
    <row r="129" spans="1:17" ht="12.75">
      <c r="A129" s="47">
        <v>123</v>
      </c>
      <c r="B129" s="45">
        <v>50</v>
      </c>
      <c r="C129" s="44">
        <v>154</v>
      </c>
      <c r="D129" s="21" t="s">
        <v>275</v>
      </c>
      <c r="E129" s="45">
        <v>1983</v>
      </c>
      <c r="F129" s="19" t="s">
        <v>104</v>
      </c>
      <c r="G129" s="40" t="s">
        <v>1225</v>
      </c>
      <c r="H129" s="19" t="s">
        <v>105</v>
      </c>
      <c r="I129" s="23">
        <v>0.030667476851851852</v>
      </c>
      <c r="J129" s="23">
        <v>0.043103472222222224</v>
      </c>
      <c r="K129" s="23">
        <v>0.06917118055555556</v>
      </c>
      <c r="L129" s="23">
        <v>0.08175717592592592</v>
      </c>
      <c r="M129" s="23">
        <v>0.11127094907407407</v>
      </c>
      <c r="N129" s="18">
        <v>0.12452141203703704</v>
      </c>
      <c r="O129" s="54">
        <v>0.02444444444444445</v>
      </c>
      <c r="P129" s="67">
        <v>23.42301311038095</v>
      </c>
      <c r="Q129" s="39">
        <v>803.6928425034739</v>
      </c>
    </row>
    <row r="130" spans="1:17" ht="12.75">
      <c r="A130" s="47">
        <v>124</v>
      </c>
      <c r="B130" s="45">
        <v>35</v>
      </c>
      <c r="C130" s="44">
        <v>93</v>
      </c>
      <c r="D130" s="21" t="s">
        <v>1121</v>
      </c>
      <c r="E130" s="45">
        <v>1989</v>
      </c>
      <c r="F130" s="19" t="s">
        <v>102</v>
      </c>
      <c r="G130" s="40" t="s">
        <v>101</v>
      </c>
      <c r="H130" s="19" t="s">
        <v>111</v>
      </c>
      <c r="I130" s="23">
        <v>0.028835995370370373</v>
      </c>
      <c r="J130" s="23">
        <v>0.04102638888888889</v>
      </c>
      <c r="K130" s="23">
        <v>0.06768414351851852</v>
      </c>
      <c r="L130" s="23">
        <v>0.08121666666666666</v>
      </c>
      <c r="M130" s="23">
        <v>0.11152442129629629</v>
      </c>
      <c r="N130" s="18">
        <v>0.12516458333333333</v>
      </c>
      <c r="O130" s="54">
        <v>0.02508761574074074</v>
      </c>
      <c r="P130" s="67">
        <v>23.302651508846687</v>
      </c>
      <c r="Q130" s="39">
        <v>799.5629828133698</v>
      </c>
    </row>
    <row r="131" spans="1:17" ht="12.75">
      <c r="A131" s="47">
        <v>125</v>
      </c>
      <c r="B131" s="45">
        <v>36</v>
      </c>
      <c r="C131" s="44">
        <v>65</v>
      </c>
      <c r="D131" s="21" t="s">
        <v>242</v>
      </c>
      <c r="E131" s="45">
        <v>1988</v>
      </c>
      <c r="F131" s="19" t="s">
        <v>102</v>
      </c>
      <c r="G131" s="40" t="s">
        <v>1225</v>
      </c>
      <c r="H131" s="19" t="s">
        <v>103</v>
      </c>
      <c r="I131" s="23">
        <v>0.028066087962962963</v>
      </c>
      <c r="J131" s="23">
        <v>0.039822337962962966</v>
      </c>
      <c r="K131" s="23">
        <v>0.065071875</v>
      </c>
      <c r="L131" s="23">
        <v>0.07749386574074074</v>
      </c>
      <c r="M131" s="23">
        <v>0.10929618055555555</v>
      </c>
      <c r="N131" s="18">
        <v>0.12517719907407407</v>
      </c>
      <c r="O131" s="54">
        <v>0.02510023148148148</v>
      </c>
      <c r="P131" s="67">
        <v>23.300302996400475</v>
      </c>
      <c r="Q131" s="39">
        <v>799.4824004120086</v>
      </c>
    </row>
    <row r="132" spans="1:17" ht="12.75">
      <c r="A132" s="47">
        <v>126</v>
      </c>
      <c r="B132" s="45">
        <v>51</v>
      </c>
      <c r="C132" s="44">
        <v>230</v>
      </c>
      <c r="D132" s="21" t="s">
        <v>2123</v>
      </c>
      <c r="E132" s="45">
        <v>1979</v>
      </c>
      <c r="F132" s="19" t="s">
        <v>104</v>
      </c>
      <c r="G132" s="40" t="s">
        <v>1220</v>
      </c>
      <c r="H132" s="19" t="s">
        <v>53</v>
      </c>
      <c r="I132" s="23">
        <v>0.02821585648148148</v>
      </c>
      <c r="J132" s="23">
        <v>0.04039016203703704</v>
      </c>
      <c r="K132" s="23">
        <v>0.06623993055555556</v>
      </c>
      <c r="L132" s="23">
        <v>0.08029861111111111</v>
      </c>
      <c r="M132" s="23">
        <v>0.11123854166666668</v>
      </c>
      <c r="N132" s="18">
        <v>0.1261318287037037</v>
      </c>
      <c r="O132" s="54">
        <v>0.02605486111111112</v>
      </c>
      <c r="P132" s="67">
        <v>23.123954489855283</v>
      </c>
      <c r="Q132" s="39">
        <v>793.4315122607427</v>
      </c>
    </row>
    <row r="133" spans="1:17" ht="12.75">
      <c r="A133" s="47">
        <v>127</v>
      </c>
      <c r="B133" s="45">
        <v>52</v>
      </c>
      <c r="C133" s="44">
        <v>286</v>
      </c>
      <c r="D133" s="21" t="s">
        <v>419</v>
      </c>
      <c r="E133" s="45">
        <v>1979</v>
      </c>
      <c r="F133" s="19" t="s">
        <v>104</v>
      </c>
      <c r="G133" s="40" t="s">
        <v>1738</v>
      </c>
      <c r="H133" s="19" t="s">
        <v>103</v>
      </c>
      <c r="I133" s="23">
        <v>0.02899270833333333</v>
      </c>
      <c r="J133" s="23">
        <v>0.040827314814814816</v>
      </c>
      <c r="K133" s="23">
        <v>0.06607083333333334</v>
      </c>
      <c r="L133" s="23">
        <v>0.07868518518518518</v>
      </c>
      <c r="M133" s="23">
        <v>0.10804733796296295</v>
      </c>
      <c r="N133" s="18">
        <v>0.12653645833333335</v>
      </c>
      <c r="O133" s="54">
        <v>0.026459490740740763</v>
      </c>
      <c r="P133" s="67">
        <v>23.050010290183163</v>
      </c>
      <c r="Q133" s="39">
        <v>790.8943312524294</v>
      </c>
    </row>
    <row r="134" spans="1:17" ht="12.75">
      <c r="A134" s="47">
        <v>128</v>
      </c>
      <c r="B134" s="45">
        <v>53</v>
      </c>
      <c r="C134" s="44">
        <v>1095</v>
      </c>
      <c r="D134" s="21" t="s">
        <v>1223</v>
      </c>
      <c r="E134" s="45">
        <v>1984</v>
      </c>
      <c r="F134" s="19" t="s">
        <v>104</v>
      </c>
      <c r="G134" s="40" t="s">
        <v>101</v>
      </c>
      <c r="H134" s="19" t="s">
        <v>103</v>
      </c>
      <c r="I134" s="23">
        <v>0.03437685185185185</v>
      </c>
      <c r="J134" s="23">
        <v>0.04677395833333334</v>
      </c>
      <c r="K134" s="23">
        <v>0.07297627314814815</v>
      </c>
      <c r="L134" s="23">
        <v>0.08538159722222222</v>
      </c>
      <c r="M134" s="23">
        <v>0.11370868055555555</v>
      </c>
      <c r="N134" s="18">
        <v>0.12672268518518517</v>
      </c>
      <c r="O134" s="54">
        <v>0.026645717592592585</v>
      </c>
      <c r="P134" s="67">
        <v>23.016136869293916</v>
      </c>
      <c r="Q134" s="39">
        <v>789.732062940001</v>
      </c>
    </row>
    <row r="135" spans="1:17" ht="12.75">
      <c r="A135" s="47">
        <v>129</v>
      </c>
      <c r="B135" s="45">
        <v>7</v>
      </c>
      <c r="C135" s="44">
        <v>156</v>
      </c>
      <c r="D135" s="21" t="s">
        <v>139</v>
      </c>
      <c r="E135" s="45">
        <v>1966</v>
      </c>
      <c r="F135" s="19" t="s">
        <v>114</v>
      </c>
      <c r="G135" s="40" t="s">
        <v>1174</v>
      </c>
      <c r="H135" s="19" t="s">
        <v>103</v>
      </c>
      <c r="I135" s="23">
        <v>0.031204050925925927</v>
      </c>
      <c r="J135" s="23">
        <v>0.04415868055555555</v>
      </c>
      <c r="K135" s="23">
        <v>0.07142199074074074</v>
      </c>
      <c r="L135" s="23">
        <v>0.08462013888888888</v>
      </c>
      <c r="M135" s="23">
        <v>0.11381516203703705</v>
      </c>
      <c r="N135" s="18">
        <v>0.12689039351851852</v>
      </c>
      <c r="O135" s="54">
        <v>0.026813425925925935</v>
      </c>
      <c r="P135" s="67">
        <v>22.985716930895993</v>
      </c>
      <c r="Q135" s="39">
        <v>788.6882908751264</v>
      </c>
    </row>
    <row r="136" spans="1:17" ht="12.75">
      <c r="A136" s="47">
        <v>130</v>
      </c>
      <c r="B136" s="45">
        <v>11</v>
      </c>
      <c r="C136" s="44">
        <v>161</v>
      </c>
      <c r="D136" s="21" t="s">
        <v>856</v>
      </c>
      <c r="E136" s="45">
        <v>1998</v>
      </c>
      <c r="F136" s="19" t="s">
        <v>120</v>
      </c>
      <c r="G136" s="40" t="s">
        <v>1209</v>
      </c>
      <c r="H136" s="19" t="s">
        <v>107</v>
      </c>
      <c r="I136" s="23">
        <v>0.031310879629629626</v>
      </c>
      <c r="J136" s="23">
        <v>0.04424143518518519</v>
      </c>
      <c r="K136" s="23">
        <v>0.07147569444444445</v>
      </c>
      <c r="L136" s="23">
        <v>0.08512858796296296</v>
      </c>
      <c r="M136" s="23">
        <v>0.11382916666666666</v>
      </c>
      <c r="N136" s="18">
        <v>0.1269326388888889</v>
      </c>
      <c r="O136" s="54">
        <v>0.026855671296296305</v>
      </c>
      <c r="P136" s="67">
        <v>22.978066888058517</v>
      </c>
      <c r="Q136" s="39">
        <v>788.4258018159967</v>
      </c>
    </row>
    <row r="137" spans="1:17" ht="12.75">
      <c r="A137" s="47">
        <v>131</v>
      </c>
      <c r="B137" s="45">
        <v>54</v>
      </c>
      <c r="C137" s="44">
        <v>212</v>
      </c>
      <c r="D137" s="21" t="s">
        <v>2029</v>
      </c>
      <c r="E137" s="45">
        <v>1979</v>
      </c>
      <c r="F137" s="19" t="s">
        <v>104</v>
      </c>
      <c r="G137" s="40" t="s">
        <v>1225</v>
      </c>
      <c r="H137" s="19" t="s">
        <v>105</v>
      </c>
      <c r="I137" s="23">
        <v>0.03221377314814815</v>
      </c>
      <c r="J137" s="23">
        <v>0.044847222222222226</v>
      </c>
      <c r="K137" s="23">
        <v>0.07222997685185185</v>
      </c>
      <c r="L137" s="23">
        <v>0.08522141203703704</v>
      </c>
      <c r="M137" s="23">
        <v>0.11382858796296297</v>
      </c>
      <c r="N137" s="18">
        <v>0.12699976851851852</v>
      </c>
      <c r="O137" s="54">
        <v>0.02692280092592593</v>
      </c>
      <c r="P137" s="67">
        <v>22.965921124819783</v>
      </c>
      <c r="Q137" s="39">
        <v>788.009055134615</v>
      </c>
    </row>
    <row r="138" spans="1:17" ht="12.75">
      <c r="A138" s="47">
        <v>132</v>
      </c>
      <c r="B138" s="45">
        <v>55</v>
      </c>
      <c r="C138" s="44">
        <v>109</v>
      </c>
      <c r="D138" s="21" t="s">
        <v>1004</v>
      </c>
      <c r="E138" s="45">
        <v>1983</v>
      </c>
      <c r="F138" s="19" t="s">
        <v>104</v>
      </c>
      <c r="G138" s="40" t="s">
        <v>101</v>
      </c>
      <c r="H138" s="19" t="s">
        <v>1005</v>
      </c>
      <c r="I138" s="23">
        <v>0.030032986111111114</v>
      </c>
      <c r="J138" s="23">
        <v>0.04301296296296297</v>
      </c>
      <c r="K138" s="23">
        <v>0.06976979166666666</v>
      </c>
      <c r="L138" s="23">
        <v>0.08346458333333334</v>
      </c>
      <c r="M138" s="23">
        <v>0.11382719907407407</v>
      </c>
      <c r="N138" s="18">
        <v>0.12757673611111112</v>
      </c>
      <c r="O138" s="54">
        <v>0.027499768518518528</v>
      </c>
      <c r="P138" s="67">
        <v>22.862057421867554</v>
      </c>
      <c r="Q138" s="39">
        <v>784.4452730428219</v>
      </c>
    </row>
    <row r="139" spans="1:17" ht="12.75">
      <c r="A139" s="47">
        <v>133</v>
      </c>
      <c r="B139" s="45">
        <v>37</v>
      </c>
      <c r="C139" s="44">
        <v>193</v>
      </c>
      <c r="D139" s="21" t="s">
        <v>1</v>
      </c>
      <c r="E139" s="45">
        <v>1997</v>
      </c>
      <c r="F139" s="19" t="s">
        <v>102</v>
      </c>
      <c r="G139" s="40" t="s">
        <v>1225</v>
      </c>
      <c r="H139" s="19" t="s">
        <v>105</v>
      </c>
      <c r="I139" s="23">
        <v>0.031351388888888894</v>
      </c>
      <c r="J139" s="23">
        <v>0.04423125</v>
      </c>
      <c r="K139" s="23">
        <v>0.07080810185185185</v>
      </c>
      <c r="L139" s="23">
        <v>0.08437638888888889</v>
      </c>
      <c r="M139" s="23">
        <v>0.11415451388888888</v>
      </c>
      <c r="N139" s="18">
        <v>0.1283679398148148</v>
      </c>
      <c r="O139" s="54">
        <v>0.028290972222222224</v>
      </c>
      <c r="P139" s="67">
        <v>22.721145722789398</v>
      </c>
      <c r="Q139" s="39">
        <v>779.6102962855434</v>
      </c>
    </row>
    <row r="140" spans="1:17" ht="12.75">
      <c r="A140" s="47">
        <v>134</v>
      </c>
      <c r="B140" s="45">
        <v>38</v>
      </c>
      <c r="C140" s="44">
        <v>147</v>
      </c>
      <c r="D140" s="21" t="s">
        <v>253</v>
      </c>
      <c r="E140" s="45">
        <v>1989</v>
      </c>
      <c r="F140" s="19" t="s">
        <v>102</v>
      </c>
      <c r="G140" s="40" t="s">
        <v>1225</v>
      </c>
      <c r="H140" s="19" t="s">
        <v>103</v>
      </c>
      <c r="I140" s="23">
        <v>0.03160601851851852</v>
      </c>
      <c r="J140" s="23">
        <v>0.04480949074074075</v>
      </c>
      <c r="K140" s="23">
        <v>0.07225127314814815</v>
      </c>
      <c r="L140" s="23">
        <v>0.08555729166666666</v>
      </c>
      <c r="M140" s="23">
        <v>0.11595509259259258</v>
      </c>
      <c r="N140" s="18">
        <v>0.12919988425925927</v>
      </c>
      <c r="O140" s="54">
        <v>0.02912291666666668</v>
      </c>
      <c r="P140" s="67">
        <v>22.574839624576832</v>
      </c>
      <c r="Q140" s="39">
        <v>774.5902263486003</v>
      </c>
    </row>
    <row r="141" spans="1:17" ht="12.75">
      <c r="A141" s="47">
        <v>135</v>
      </c>
      <c r="B141" s="45">
        <v>56</v>
      </c>
      <c r="C141" s="44">
        <v>237</v>
      </c>
      <c r="D141" s="21" t="s">
        <v>2124</v>
      </c>
      <c r="E141" s="45">
        <v>1985</v>
      </c>
      <c r="F141" s="19" t="s">
        <v>104</v>
      </c>
      <c r="G141" s="40" t="s">
        <v>1738</v>
      </c>
      <c r="H141" s="19" t="s">
        <v>103</v>
      </c>
      <c r="I141" s="23">
        <v>0.03218310185185185</v>
      </c>
      <c r="J141" s="23">
        <v>0.04520023148148148</v>
      </c>
      <c r="K141" s="23">
        <v>0.07310509259259258</v>
      </c>
      <c r="L141" s="23">
        <v>0.08707546296296297</v>
      </c>
      <c r="M141" s="23">
        <v>0.11598900462962963</v>
      </c>
      <c r="N141" s="18">
        <v>0.12923356481481482</v>
      </c>
      <c r="O141" s="54">
        <v>0.029156597222222233</v>
      </c>
      <c r="P141" s="67">
        <v>22.56895622159849</v>
      </c>
      <c r="Q141" s="39">
        <v>774.3883544185895</v>
      </c>
    </row>
    <row r="142" spans="1:17" ht="12.75">
      <c r="A142" s="47">
        <v>136</v>
      </c>
      <c r="B142" s="45">
        <v>57</v>
      </c>
      <c r="C142" s="44">
        <v>139</v>
      </c>
      <c r="D142" s="21" t="s">
        <v>624</v>
      </c>
      <c r="E142" s="45">
        <v>1986</v>
      </c>
      <c r="F142" s="19" t="s">
        <v>104</v>
      </c>
      <c r="G142" s="40" t="s">
        <v>1192</v>
      </c>
      <c r="H142" s="19" t="s">
        <v>103</v>
      </c>
      <c r="I142" s="23">
        <v>0.03126956018518518</v>
      </c>
      <c r="J142" s="23">
        <v>0.04404641203703704</v>
      </c>
      <c r="K142" s="23">
        <v>0.07136076388888889</v>
      </c>
      <c r="L142" s="23">
        <v>0.08491608796296296</v>
      </c>
      <c r="M142" s="23">
        <v>0.11548923611111112</v>
      </c>
      <c r="N142" s="18">
        <v>0.12926041666666668</v>
      </c>
      <c r="O142" s="54">
        <v>0.029183449074074094</v>
      </c>
      <c r="P142" s="67">
        <v>22.56426787009428</v>
      </c>
      <c r="Q142" s="39">
        <v>774.2274872180584</v>
      </c>
    </row>
    <row r="143" spans="1:17" ht="12.75">
      <c r="A143" s="47">
        <v>137</v>
      </c>
      <c r="B143" s="45">
        <v>58</v>
      </c>
      <c r="C143" s="44">
        <v>172</v>
      </c>
      <c r="D143" s="21" t="s">
        <v>1234</v>
      </c>
      <c r="E143" s="45">
        <v>1979</v>
      </c>
      <c r="F143" s="19" t="s">
        <v>104</v>
      </c>
      <c r="G143" s="40" t="s">
        <v>2125</v>
      </c>
      <c r="H143" s="19" t="s">
        <v>117</v>
      </c>
      <c r="I143" s="23">
        <v>0.030614699074074075</v>
      </c>
      <c r="J143" s="23">
        <v>0.043040972222222224</v>
      </c>
      <c r="K143" s="23">
        <v>0.06929166666666667</v>
      </c>
      <c r="L143" s="23">
        <v>0.0831457175925926</v>
      </c>
      <c r="M143" s="23">
        <v>0.11528229166666666</v>
      </c>
      <c r="N143" s="18">
        <v>0.13004189814814815</v>
      </c>
      <c r="O143" s="54">
        <v>0.02996493055555556</v>
      </c>
      <c r="P143" s="67">
        <v>22.4286688229043</v>
      </c>
      <c r="Q143" s="39">
        <v>769.5747987204978</v>
      </c>
    </row>
    <row r="144" spans="1:17" ht="12.75">
      <c r="A144" s="47">
        <v>138</v>
      </c>
      <c r="B144" s="45">
        <v>59</v>
      </c>
      <c r="C144" s="44">
        <v>175</v>
      </c>
      <c r="D144" s="21" t="s">
        <v>1325</v>
      </c>
      <c r="E144" s="45">
        <v>1984</v>
      </c>
      <c r="F144" s="19" t="s">
        <v>104</v>
      </c>
      <c r="G144" s="40" t="s">
        <v>25</v>
      </c>
      <c r="H144" s="19" t="s">
        <v>103</v>
      </c>
      <c r="I144" s="23">
        <v>0.031649305555555556</v>
      </c>
      <c r="J144" s="23">
        <v>0.04472534722222222</v>
      </c>
      <c r="K144" s="23">
        <v>0.07185138888888888</v>
      </c>
      <c r="L144" s="23">
        <v>0.08531736111111111</v>
      </c>
      <c r="M144" s="23">
        <v>0.11654548611111111</v>
      </c>
      <c r="N144" s="18">
        <v>0.13129282407407408</v>
      </c>
      <c r="O144" s="54">
        <v>0.031215856481481494</v>
      </c>
      <c r="P144" s="67">
        <v>22.2149739502984</v>
      </c>
      <c r="Q144" s="39">
        <v>762.2424782037606</v>
      </c>
    </row>
    <row r="145" spans="1:17" ht="12.75">
      <c r="A145" s="47">
        <v>139</v>
      </c>
      <c r="B145" s="45">
        <v>60</v>
      </c>
      <c r="C145" s="44">
        <v>186</v>
      </c>
      <c r="D145" s="21" t="s">
        <v>90</v>
      </c>
      <c r="E145" s="45">
        <v>1978</v>
      </c>
      <c r="F145" s="19" t="s">
        <v>104</v>
      </c>
      <c r="G145" s="40" t="s">
        <v>1182</v>
      </c>
      <c r="H145" s="19" t="s">
        <v>105</v>
      </c>
      <c r="I145" s="23">
        <v>0.034655439814814816</v>
      </c>
      <c r="J145" s="23">
        <v>0.04790787037037037</v>
      </c>
      <c r="K145" s="23">
        <v>0.07516770833333333</v>
      </c>
      <c r="L145" s="23">
        <v>0.08842175925925926</v>
      </c>
      <c r="M145" s="23">
        <v>0.11759386574074075</v>
      </c>
      <c r="N145" s="18">
        <v>0.13147743055555555</v>
      </c>
      <c r="O145" s="54">
        <v>0.03140046296296296</v>
      </c>
      <c r="P145" s="67">
        <v>22.18378207075042</v>
      </c>
      <c r="Q145" s="39">
        <v>761.1722192145004</v>
      </c>
    </row>
    <row r="146" spans="1:17" ht="12.75">
      <c r="A146" s="47">
        <v>140</v>
      </c>
      <c r="B146" s="45">
        <v>61</v>
      </c>
      <c r="C146" s="44">
        <v>220</v>
      </c>
      <c r="D146" s="21" t="s">
        <v>1269</v>
      </c>
      <c r="E146" s="45">
        <v>1978</v>
      </c>
      <c r="F146" s="19" t="s">
        <v>104</v>
      </c>
      <c r="G146" s="40" t="s">
        <v>1225</v>
      </c>
      <c r="H146" s="19" t="s">
        <v>105</v>
      </c>
      <c r="I146" s="23">
        <v>0.030828472222222222</v>
      </c>
      <c r="J146" s="23">
        <v>0.043794675925925924</v>
      </c>
      <c r="K146" s="23">
        <v>0.07080289351851853</v>
      </c>
      <c r="L146" s="23">
        <v>0.08437326388888888</v>
      </c>
      <c r="M146" s="23">
        <v>0.11626921296296296</v>
      </c>
      <c r="N146" s="18">
        <v>0.13157893518518518</v>
      </c>
      <c r="O146" s="54">
        <v>0.03150196759259259</v>
      </c>
      <c r="P146" s="67">
        <v>22.16666871913599</v>
      </c>
      <c r="Q146" s="39">
        <v>760.585024128243</v>
      </c>
    </row>
    <row r="147" spans="1:17" ht="12.75">
      <c r="A147" s="47">
        <v>141</v>
      </c>
      <c r="B147" s="45">
        <v>62</v>
      </c>
      <c r="C147" s="44">
        <v>148</v>
      </c>
      <c r="D147" s="21" t="s">
        <v>1231</v>
      </c>
      <c r="E147" s="45">
        <v>1981</v>
      </c>
      <c r="F147" s="19" t="s">
        <v>104</v>
      </c>
      <c r="G147" s="40" t="s">
        <v>1192</v>
      </c>
      <c r="H147" s="19" t="s">
        <v>103</v>
      </c>
      <c r="I147" s="23">
        <v>0.03168287037037037</v>
      </c>
      <c r="J147" s="23">
        <v>0.04461122685185185</v>
      </c>
      <c r="K147" s="23">
        <v>0.07242002314814815</v>
      </c>
      <c r="L147" s="23">
        <v>0.086390625</v>
      </c>
      <c r="M147" s="23">
        <v>0.11740925925925927</v>
      </c>
      <c r="N147" s="18">
        <v>0.13212893518518518</v>
      </c>
      <c r="O147" s="54">
        <v>0.03205196759259259</v>
      </c>
      <c r="P147" s="67">
        <v>22.074397728088975</v>
      </c>
      <c r="Q147" s="39">
        <v>757.4190123634147</v>
      </c>
    </row>
    <row r="148" spans="1:17" ht="12.75">
      <c r="A148" s="47">
        <v>142</v>
      </c>
      <c r="B148" s="45">
        <v>24</v>
      </c>
      <c r="C148" s="44">
        <v>168</v>
      </c>
      <c r="D148" s="21" t="s">
        <v>267</v>
      </c>
      <c r="E148" s="45">
        <v>1975</v>
      </c>
      <c r="F148" s="19" t="s">
        <v>112</v>
      </c>
      <c r="G148" s="40" t="s">
        <v>1213</v>
      </c>
      <c r="H148" s="19" t="s">
        <v>103</v>
      </c>
      <c r="I148" s="23">
        <v>0.03166863425925926</v>
      </c>
      <c r="J148" s="23">
        <v>0.04439537037037037</v>
      </c>
      <c r="K148" s="23">
        <v>0.07121377314814815</v>
      </c>
      <c r="L148" s="23">
        <v>0.08502094907407408</v>
      </c>
      <c r="M148" s="23">
        <v>0.1163167824074074</v>
      </c>
      <c r="N148" s="18">
        <v>0.13227037037037037</v>
      </c>
      <c r="O148" s="54">
        <v>0.03219340277777778</v>
      </c>
      <c r="P148" s="67">
        <v>22.050793828577827</v>
      </c>
      <c r="Q148" s="39">
        <v>756.6091129280654</v>
      </c>
    </row>
    <row r="149" spans="1:17" ht="12.75">
      <c r="A149" s="47">
        <v>143</v>
      </c>
      <c r="B149" s="45">
        <v>63</v>
      </c>
      <c r="C149" s="44">
        <v>202</v>
      </c>
      <c r="D149" s="21" t="s">
        <v>855</v>
      </c>
      <c r="E149" s="45">
        <v>1984</v>
      </c>
      <c r="F149" s="19" t="s">
        <v>104</v>
      </c>
      <c r="G149" s="40" t="s">
        <v>1184</v>
      </c>
      <c r="H149" s="19" t="s">
        <v>103</v>
      </c>
      <c r="I149" s="23">
        <v>0.0318724537037037</v>
      </c>
      <c r="J149" s="23">
        <v>0.04542291666666667</v>
      </c>
      <c r="K149" s="23">
        <v>0.07412210648148149</v>
      </c>
      <c r="L149" s="23">
        <v>0.08774398148148148</v>
      </c>
      <c r="M149" s="23">
        <v>0.11812395833333333</v>
      </c>
      <c r="N149" s="18">
        <v>0.13264513888888887</v>
      </c>
      <c r="O149" s="54">
        <v>0.032568171296296286</v>
      </c>
      <c r="P149" s="67">
        <v>21.98849268882618</v>
      </c>
      <c r="Q149" s="39">
        <v>754.4714297930116</v>
      </c>
    </row>
    <row r="150" spans="1:17" ht="12.75">
      <c r="A150" s="47">
        <v>144</v>
      </c>
      <c r="B150" s="45">
        <v>64</v>
      </c>
      <c r="C150" s="44">
        <v>183</v>
      </c>
      <c r="D150" s="21" t="s">
        <v>309</v>
      </c>
      <c r="E150" s="45">
        <v>1983</v>
      </c>
      <c r="F150" s="19" t="s">
        <v>104</v>
      </c>
      <c r="G150" s="40" t="s">
        <v>1184</v>
      </c>
      <c r="H150" s="19" t="s">
        <v>103</v>
      </c>
      <c r="I150" s="23">
        <v>0.03169131944444444</v>
      </c>
      <c r="J150" s="23">
        <v>0.0449306712962963</v>
      </c>
      <c r="K150" s="23">
        <v>0.07302615740740741</v>
      </c>
      <c r="L150" s="23">
        <v>0.08718807870370371</v>
      </c>
      <c r="M150" s="23">
        <v>0.11829733796296298</v>
      </c>
      <c r="N150" s="18">
        <v>0.1326460648148148</v>
      </c>
      <c r="O150" s="54">
        <v>0.03256909722222222</v>
      </c>
      <c r="P150" s="67">
        <v>21.988339199798965</v>
      </c>
      <c r="Q150" s="39">
        <v>754.4661632616735</v>
      </c>
    </row>
    <row r="151" spans="1:17" ht="12.75">
      <c r="A151" s="47">
        <v>145</v>
      </c>
      <c r="B151" s="45">
        <v>65</v>
      </c>
      <c r="C151" s="44">
        <v>153</v>
      </c>
      <c r="D151" s="21" t="s">
        <v>1284</v>
      </c>
      <c r="E151" s="45">
        <v>1984</v>
      </c>
      <c r="F151" s="19" t="s">
        <v>104</v>
      </c>
      <c r="G151" s="40" t="s">
        <v>101</v>
      </c>
      <c r="H151" s="19" t="s">
        <v>103</v>
      </c>
      <c r="I151" s="23">
        <v>0.032061574074074076</v>
      </c>
      <c r="J151" s="23">
        <v>0.04500092592592592</v>
      </c>
      <c r="K151" s="23">
        <v>0.07316412037037036</v>
      </c>
      <c r="L151" s="23">
        <v>0.08707939814814815</v>
      </c>
      <c r="M151" s="23">
        <v>0.11826689814814816</v>
      </c>
      <c r="N151" s="18">
        <v>0.13284641203703704</v>
      </c>
      <c r="O151" s="54">
        <v>0.03276944444444445</v>
      </c>
      <c r="P151" s="67">
        <v>21.955178329193505</v>
      </c>
      <c r="Q151" s="39">
        <v>753.3283440480992</v>
      </c>
    </row>
    <row r="152" spans="1:17" ht="12.75">
      <c r="A152" s="47">
        <v>146</v>
      </c>
      <c r="B152" s="45">
        <v>39</v>
      </c>
      <c r="C152" s="44">
        <v>157</v>
      </c>
      <c r="D152" s="21" t="s">
        <v>1096</v>
      </c>
      <c r="E152" s="45">
        <v>1990</v>
      </c>
      <c r="F152" s="19" t="s">
        <v>102</v>
      </c>
      <c r="G152" s="40" t="s">
        <v>1244</v>
      </c>
      <c r="H152" s="19" t="s">
        <v>103</v>
      </c>
      <c r="I152" s="23">
        <v>0.03248958333333333</v>
      </c>
      <c r="J152" s="23">
        <v>0.046357638888888886</v>
      </c>
      <c r="K152" s="23">
        <v>0.07500729166666666</v>
      </c>
      <c r="L152" s="23">
        <v>0.08868321759259258</v>
      </c>
      <c r="M152" s="23">
        <v>0.11830439814814815</v>
      </c>
      <c r="N152" s="18">
        <v>0.1331150462962963</v>
      </c>
      <c r="O152" s="54">
        <v>0.03303807870370372</v>
      </c>
      <c r="P152" s="67">
        <v>21.910871444048155</v>
      </c>
      <c r="Q152" s="39">
        <v>751.8080816336467</v>
      </c>
    </row>
    <row r="153" spans="1:17" ht="12.75">
      <c r="A153" s="47">
        <v>147</v>
      </c>
      <c r="B153" s="45">
        <v>66</v>
      </c>
      <c r="C153" s="44">
        <v>130</v>
      </c>
      <c r="D153" s="21" t="s">
        <v>170</v>
      </c>
      <c r="E153" s="45">
        <v>1983</v>
      </c>
      <c r="F153" s="19" t="s">
        <v>104</v>
      </c>
      <c r="G153" s="40" t="s">
        <v>1213</v>
      </c>
      <c r="H153" s="19" t="s">
        <v>103</v>
      </c>
      <c r="I153" s="23">
        <v>0.02949826388888889</v>
      </c>
      <c r="J153" s="23">
        <v>0.04200486111111112</v>
      </c>
      <c r="K153" s="23">
        <v>0.0704087962962963</v>
      </c>
      <c r="L153" s="23">
        <v>0.08505486111111112</v>
      </c>
      <c r="M153" s="23">
        <v>0.11778055555555556</v>
      </c>
      <c r="N153" s="18">
        <v>0.13386111111111113</v>
      </c>
      <c r="O153" s="54">
        <v>0.033784143518518536</v>
      </c>
      <c r="P153" s="67">
        <v>21.78875285328906</v>
      </c>
      <c r="Q153" s="39">
        <v>747.6179359479835</v>
      </c>
    </row>
    <row r="154" spans="1:17" ht="12.75">
      <c r="A154" s="47">
        <v>148</v>
      </c>
      <c r="B154" s="45">
        <v>25</v>
      </c>
      <c r="C154" s="44">
        <v>145</v>
      </c>
      <c r="D154" s="21" t="s">
        <v>99</v>
      </c>
      <c r="E154" s="45">
        <v>1967</v>
      </c>
      <c r="F154" s="19" t="s">
        <v>112</v>
      </c>
      <c r="G154" s="40" t="s">
        <v>1182</v>
      </c>
      <c r="H154" s="19" t="s">
        <v>105</v>
      </c>
      <c r="I154" s="23">
        <v>0.030670601851851855</v>
      </c>
      <c r="J154" s="23">
        <v>0.04389675925925926</v>
      </c>
      <c r="K154" s="23">
        <v>0.07288541666666666</v>
      </c>
      <c r="L154" s="23">
        <v>0.08711875000000001</v>
      </c>
      <c r="M154" s="23">
        <v>0.11947858796296296</v>
      </c>
      <c r="N154" s="18">
        <v>0.13449131944444445</v>
      </c>
      <c r="O154" s="54">
        <v>0.03441435185185186</v>
      </c>
      <c r="P154" s="67">
        <v>21.686653671886095</v>
      </c>
      <c r="Q154" s="39">
        <v>744.1146983016423</v>
      </c>
    </row>
    <row r="155" spans="1:17" ht="12.75">
      <c r="A155" s="47">
        <v>149</v>
      </c>
      <c r="B155" s="45">
        <v>26</v>
      </c>
      <c r="C155" s="44">
        <v>152</v>
      </c>
      <c r="D155" s="21" t="s">
        <v>1870</v>
      </c>
      <c r="E155" s="45">
        <v>1973</v>
      </c>
      <c r="F155" s="19" t="s">
        <v>112</v>
      </c>
      <c r="G155" s="40" t="s">
        <v>1182</v>
      </c>
      <c r="H155" s="19" t="s">
        <v>105</v>
      </c>
      <c r="I155" s="23">
        <v>0.033757870370370376</v>
      </c>
      <c r="J155" s="23">
        <v>0.046844328703703704</v>
      </c>
      <c r="K155" s="23">
        <v>0.07424027777777777</v>
      </c>
      <c r="L155" s="23">
        <v>0.08793043981481481</v>
      </c>
      <c r="M155" s="23">
        <v>0.11961747685185185</v>
      </c>
      <c r="N155" s="18">
        <v>0.1344920138888889</v>
      </c>
      <c r="O155" s="54">
        <v>0.03441504629629631</v>
      </c>
      <c r="P155" s="67">
        <v>21.68654169366727</v>
      </c>
      <c r="Q155" s="39">
        <v>744.1108560934448</v>
      </c>
    </row>
    <row r="156" spans="1:17" ht="12.75">
      <c r="A156" s="47">
        <v>150</v>
      </c>
      <c r="B156" s="45">
        <v>27</v>
      </c>
      <c r="C156" s="44">
        <v>215</v>
      </c>
      <c r="D156" s="21" t="s">
        <v>159</v>
      </c>
      <c r="E156" s="45">
        <v>1974</v>
      </c>
      <c r="F156" s="19" t="s">
        <v>112</v>
      </c>
      <c r="G156" s="40" t="s">
        <v>1174</v>
      </c>
      <c r="H156" s="19" t="s">
        <v>103</v>
      </c>
      <c r="I156" s="23">
        <v>0.03247986111111111</v>
      </c>
      <c r="J156" s="23">
        <v>0.046345717592592595</v>
      </c>
      <c r="K156" s="23">
        <v>0.0755431712962963</v>
      </c>
      <c r="L156" s="23">
        <v>0.08948796296296296</v>
      </c>
      <c r="M156" s="23">
        <v>0.1200443287037037</v>
      </c>
      <c r="N156" s="18">
        <v>0.1346255787037037</v>
      </c>
      <c r="O156" s="54">
        <v>0.03454861111111111</v>
      </c>
      <c r="P156" s="67">
        <v>21.66502602812155</v>
      </c>
      <c r="Q156" s="39">
        <v>743.3726083573697</v>
      </c>
    </row>
    <row r="157" spans="1:17" ht="12.75">
      <c r="A157" s="47">
        <v>151</v>
      </c>
      <c r="B157" s="45">
        <v>67</v>
      </c>
      <c r="C157" s="44">
        <v>164</v>
      </c>
      <c r="D157" s="21" t="s">
        <v>304</v>
      </c>
      <c r="E157" s="45">
        <v>1986</v>
      </c>
      <c r="F157" s="19" t="s">
        <v>104</v>
      </c>
      <c r="G157" s="40" t="s">
        <v>1225</v>
      </c>
      <c r="H157" s="19" t="s">
        <v>103</v>
      </c>
      <c r="I157" s="23">
        <v>0.03131273148148148</v>
      </c>
      <c r="J157" s="23">
        <v>0.04423703703703704</v>
      </c>
      <c r="K157" s="23">
        <v>0.07078530092592593</v>
      </c>
      <c r="L157" s="23">
        <v>0.0845693287037037</v>
      </c>
      <c r="M157" s="23">
        <v>0.12032766203703704</v>
      </c>
      <c r="N157" s="18">
        <v>0.13622789351851852</v>
      </c>
      <c r="O157" s="54">
        <v>0.036150925925925934</v>
      </c>
      <c r="P157" s="67">
        <v>21.410201621228044</v>
      </c>
      <c r="Q157" s="39">
        <v>734.6290470166327</v>
      </c>
    </row>
    <row r="158" spans="1:17" ht="12.75">
      <c r="A158" s="47">
        <v>152</v>
      </c>
      <c r="B158" s="45">
        <v>28</v>
      </c>
      <c r="C158" s="44">
        <v>188</v>
      </c>
      <c r="D158" s="21" t="s">
        <v>1098</v>
      </c>
      <c r="E158" s="45">
        <v>1974</v>
      </c>
      <c r="F158" s="19" t="s">
        <v>112</v>
      </c>
      <c r="G158" s="40" t="s">
        <v>1182</v>
      </c>
      <c r="H158" s="19" t="s">
        <v>105</v>
      </c>
      <c r="I158" s="23">
        <v>0.03154398148148148</v>
      </c>
      <c r="J158" s="23">
        <v>0.04475162037037037</v>
      </c>
      <c r="K158" s="23">
        <v>0.07291493055555555</v>
      </c>
      <c r="L158" s="23">
        <v>0.0875375</v>
      </c>
      <c r="M158" s="23">
        <v>0.12110625000000001</v>
      </c>
      <c r="N158" s="18">
        <v>0.1374275462962963</v>
      </c>
      <c r="O158" s="54">
        <v>0.037350578703703716</v>
      </c>
      <c r="P158" s="67">
        <v>21.223304535891806</v>
      </c>
      <c r="Q158" s="39">
        <v>728.2162149415432</v>
      </c>
    </row>
    <row r="159" spans="1:17" ht="12.75">
      <c r="A159" s="47">
        <v>153</v>
      </c>
      <c r="B159" s="45">
        <v>8</v>
      </c>
      <c r="C159" s="44">
        <v>201</v>
      </c>
      <c r="D159" s="21" t="s">
        <v>142</v>
      </c>
      <c r="E159" s="45">
        <v>1960</v>
      </c>
      <c r="F159" s="19" t="s">
        <v>114</v>
      </c>
      <c r="G159" s="40" t="s">
        <v>110</v>
      </c>
      <c r="H159" s="19" t="s">
        <v>111</v>
      </c>
      <c r="I159" s="23">
        <v>0.030634953703703702</v>
      </c>
      <c r="J159" s="23">
        <v>0.04305</v>
      </c>
      <c r="K159" s="23">
        <v>0.07713912037037036</v>
      </c>
      <c r="L159" s="23">
        <v>0.09109502314814814</v>
      </c>
      <c r="M159" s="23">
        <v>0.12269953703703702</v>
      </c>
      <c r="N159" s="18">
        <v>0.13771851851851852</v>
      </c>
      <c r="O159" s="54">
        <v>0.03764155092592593</v>
      </c>
      <c r="P159" s="67">
        <v>21.178463855421686</v>
      </c>
      <c r="Q159" s="39">
        <v>726.677636886833</v>
      </c>
    </row>
    <row r="160" spans="1:17" ht="12.75">
      <c r="A160" s="47">
        <v>154</v>
      </c>
      <c r="B160" s="45">
        <v>68</v>
      </c>
      <c r="C160" s="44">
        <v>170</v>
      </c>
      <c r="D160" s="21" t="s">
        <v>20</v>
      </c>
      <c r="E160" s="45">
        <v>1981</v>
      </c>
      <c r="F160" s="19" t="s">
        <v>104</v>
      </c>
      <c r="G160" s="40" t="s">
        <v>1225</v>
      </c>
      <c r="H160" s="19" t="s">
        <v>103</v>
      </c>
      <c r="I160" s="23">
        <v>0.03335844907407407</v>
      </c>
      <c r="J160" s="23">
        <v>0.046884259259259264</v>
      </c>
      <c r="K160" s="23">
        <v>0.07515520833333333</v>
      </c>
      <c r="L160" s="23">
        <v>0.08956932870370371</v>
      </c>
      <c r="M160" s="23">
        <v>0.12266759259259259</v>
      </c>
      <c r="N160" s="18">
        <v>0.13833333333333334</v>
      </c>
      <c r="O160" s="54">
        <v>0.03825636574074075</v>
      </c>
      <c r="P160" s="67">
        <v>21.08433734939759</v>
      </c>
      <c r="Q160" s="39">
        <v>723.4479585006693</v>
      </c>
    </row>
    <row r="161" spans="1:17" ht="12.75">
      <c r="A161" s="47">
        <v>155</v>
      </c>
      <c r="B161" s="45">
        <v>29</v>
      </c>
      <c r="C161" s="44">
        <v>197</v>
      </c>
      <c r="D161" s="21" t="s">
        <v>631</v>
      </c>
      <c r="E161" s="45">
        <v>1973</v>
      </c>
      <c r="F161" s="19" t="s">
        <v>112</v>
      </c>
      <c r="G161" s="40" t="s">
        <v>1182</v>
      </c>
      <c r="H161" s="19" t="s">
        <v>105</v>
      </c>
      <c r="I161" s="23">
        <v>0.0359105324074074</v>
      </c>
      <c r="J161" s="23">
        <v>0.04960173611111111</v>
      </c>
      <c r="K161" s="23">
        <v>0.08244131944444444</v>
      </c>
      <c r="L161" s="23">
        <v>0.09606157407407408</v>
      </c>
      <c r="M161" s="23">
        <v>0.12553402777777778</v>
      </c>
      <c r="N161" s="18">
        <v>0.13916006944444445</v>
      </c>
      <c r="O161" s="54">
        <v>0.03908310185185186</v>
      </c>
      <c r="P161" s="67">
        <v>20.95907740137382</v>
      </c>
      <c r="Q161" s="39">
        <v>719.1500262404321</v>
      </c>
    </row>
    <row r="162" spans="1:17" ht="12.75">
      <c r="A162" s="47">
        <v>156</v>
      </c>
      <c r="B162" s="45">
        <v>69</v>
      </c>
      <c r="C162" s="44">
        <v>184</v>
      </c>
      <c r="D162" s="21" t="s">
        <v>96</v>
      </c>
      <c r="E162" s="45">
        <v>1985</v>
      </c>
      <c r="F162" s="19" t="s">
        <v>104</v>
      </c>
      <c r="G162" s="40" t="s">
        <v>1182</v>
      </c>
      <c r="H162" s="19" t="s">
        <v>105</v>
      </c>
      <c r="I162" s="23">
        <v>0.03166111111111111</v>
      </c>
      <c r="J162" s="23">
        <v>0.04495451388888889</v>
      </c>
      <c r="K162" s="23">
        <v>0.07310648148148148</v>
      </c>
      <c r="L162" s="23">
        <v>0.08758668981481482</v>
      </c>
      <c r="M162" s="23">
        <v>0.12254664351851852</v>
      </c>
      <c r="N162" s="18">
        <v>0.13940868055555555</v>
      </c>
      <c r="O162" s="54">
        <v>0.039331712962962964</v>
      </c>
      <c r="P162" s="67">
        <v>20.921700535744975</v>
      </c>
      <c r="Q162" s="39">
        <v>717.8675473706321</v>
      </c>
    </row>
    <row r="163" spans="1:17" ht="12.75">
      <c r="A163" s="47">
        <v>157</v>
      </c>
      <c r="B163" s="45">
        <v>40</v>
      </c>
      <c r="C163" s="44">
        <v>234</v>
      </c>
      <c r="D163" s="21" t="s">
        <v>2126</v>
      </c>
      <c r="E163" s="45">
        <v>1991</v>
      </c>
      <c r="F163" s="19" t="s">
        <v>102</v>
      </c>
      <c r="G163" s="40" t="s">
        <v>101</v>
      </c>
      <c r="H163" s="19" t="s">
        <v>103</v>
      </c>
      <c r="I163" s="23">
        <v>0.03490925925925926</v>
      </c>
      <c r="J163" s="23">
        <v>0.04906168981481482</v>
      </c>
      <c r="K163" s="23">
        <v>0.07768229166666667</v>
      </c>
      <c r="L163" s="23">
        <v>0.092434375</v>
      </c>
      <c r="M163" s="23">
        <v>0.12326979166666667</v>
      </c>
      <c r="N163" s="18">
        <v>0.13978668981481482</v>
      </c>
      <c r="O163" s="54">
        <v>0.03970972222222223</v>
      </c>
      <c r="P163" s="67">
        <v>20.86512435862512</v>
      </c>
      <c r="Q163" s="39">
        <v>715.926299744071</v>
      </c>
    </row>
    <row r="164" spans="1:17" ht="12.75">
      <c r="A164" s="47">
        <v>158</v>
      </c>
      <c r="B164" s="45">
        <v>70</v>
      </c>
      <c r="C164" s="44">
        <v>211</v>
      </c>
      <c r="D164" s="21" t="s">
        <v>1499</v>
      </c>
      <c r="E164" s="45">
        <v>1983</v>
      </c>
      <c r="F164" s="19" t="s">
        <v>104</v>
      </c>
      <c r="G164" s="40" t="s">
        <v>1225</v>
      </c>
      <c r="H164" s="19" t="s">
        <v>105</v>
      </c>
      <c r="I164" s="23">
        <v>0.03417071759259259</v>
      </c>
      <c r="J164" s="23">
        <v>0.04811423611111112</v>
      </c>
      <c r="K164" s="23">
        <v>0.07742893518518519</v>
      </c>
      <c r="L164" s="23">
        <v>0.09241608796296297</v>
      </c>
      <c r="M164" s="23">
        <v>0.1249732638888889</v>
      </c>
      <c r="N164" s="18">
        <v>0.13999780092592592</v>
      </c>
      <c r="O164" s="54">
        <v>0.039920833333333336</v>
      </c>
      <c r="P164" s="67">
        <v>20.83366058163943</v>
      </c>
      <c r="Q164" s="39">
        <v>714.8467113818751</v>
      </c>
    </row>
    <row r="165" spans="1:17" ht="12.75">
      <c r="A165" s="47">
        <v>159</v>
      </c>
      <c r="B165" s="45">
        <v>71</v>
      </c>
      <c r="C165" s="44">
        <v>1120</v>
      </c>
      <c r="D165" s="21" t="s">
        <v>532</v>
      </c>
      <c r="E165" s="45">
        <v>1977</v>
      </c>
      <c r="F165" s="19" t="s">
        <v>104</v>
      </c>
      <c r="G165" s="40" t="s">
        <v>1738</v>
      </c>
      <c r="H165" s="19" t="s">
        <v>103</v>
      </c>
      <c r="I165" s="23">
        <v>0.03527118055555555</v>
      </c>
      <c r="J165" s="23">
        <v>0.049302546296296296</v>
      </c>
      <c r="K165" s="23">
        <v>0.0797324074074074</v>
      </c>
      <c r="L165" s="23">
        <v>0.09427291666666666</v>
      </c>
      <c r="M165" s="23">
        <v>0.12606585648148147</v>
      </c>
      <c r="N165" s="18">
        <v>0.1403837962962963</v>
      </c>
      <c r="O165" s="54">
        <v>0.04030682870370371</v>
      </c>
      <c r="P165" s="67">
        <v>20.776376929647228</v>
      </c>
      <c r="Q165" s="39">
        <v>712.8811888045008</v>
      </c>
    </row>
    <row r="166" spans="1:17" ht="12.75">
      <c r="A166" s="47">
        <v>160</v>
      </c>
      <c r="B166" s="45">
        <v>41</v>
      </c>
      <c r="C166" s="44">
        <v>163</v>
      </c>
      <c r="D166" s="21" t="s">
        <v>1869</v>
      </c>
      <c r="E166" s="45">
        <v>1988</v>
      </c>
      <c r="F166" s="19" t="s">
        <v>102</v>
      </c>
      <c r="G166" s="40" t="s">
        <v>101</v>
      </c>
      <c r="H166" s="19" t="s">
        <v>105</v>
      </c>
      <c r="I166" s="23">
        <v>0.029915393518518518</v>
      </c>
      <c r="J166" s="23">
        <v>0.04196585648148148</v>
      </c>
      <c r="K166" s="23">
        <v>0.07719884259259259</v>
      </c>
      <c r="L166" s="23">
        <v>0.09146053240740741</v>
      </c>
      <c r="M166" s="23">
        <v>0.12441886574074074</v>
      </c>
      <c r="N166" s="18">
        <v>0.14041099537037036</v>
      </c>
      <c r="O166" s="54">
        <v>0.04033402777777777</v>
      </c>
      <c r="P166" s="67">
        <v>20.77235232877029</v>
      </c>
      <c r="Q166" s="39">
        <v>712.7430962839746</v>
      </c>
    </row>
    <row r="167" spans="1:17" ht="12.75">
      <c r="A167" s="47">
        <v>161</v>
      </c>
      <c r="B167" s="45">
        <v>72</v>
      </c>
      <c r="C167" s="44">
        <v>49</v>
      </c>
      <c r="D167" s="21" t="s">
        <v>1222</v>
      </c>
      <c r="E167" s="45">
        <v>1984</v>
      </c>
      <c r="F167" s="19" t="s">
        <v>104</v>
      </c>
      <c r="G167" s="40" t="s">
        <v>427</v>
      </c>
      <c r="H167" s="19" t="s">
        <v>188</v>
      </c>
      <c r="I167" s="23">
        <v>0.028388425925925928</v>
      </c>
      <c r="J167" s="23">
        <v>0.039672106481481485</v>
      </c>
      <c r="K167" s="23">
        <v>0.06892361111111112</v>
      </c>
      <c r="L167" s="23">
        <v>0.08697256944444444</v>
      </c>
      <c r="M167" s="23">
        <v>0.1261795138888889</v>
      </c>
      <c r="N167" s="18">
        <v>0.14389768518518517</v>
      </c>
      <c r="O167" s="54">
        <v>0.04382071759259258</v>
      </c>
      <c r="P167" s="67">
        <v>20.269031172483025</v>
      </c>
      <c r="Q167" s="39">
        <v>695.4730888394854</v>
      </c>
    </row>
    <row r="168" spans="1:17" ht="12.75">
      <c r="A168" s="47">
        <v>162</v>
      </c>
      <c r="B168" s="45">
        <v>73</v>
      </c>
      <c r="C168" s="44">
        <v>221</v>
      </c>
      <c r="D168" s="21" t="s">
        <v>1237</v>
      </c>
      <c r="E168" s="45">
        <v>1979</v>
      </c>
      <c r="F168" s="19" t="s">
        <v>104</v>
      </c>
      <c r="G168" s="40" t="s">
        <v>1192</v>
      </c>
      <c r="H168" s="19" t="s">
        <v>103</v>
      </c>
      <c r="I168" s="23">
        <v>0.03411527777777778</v>
      </c>
      <c r="J168" s="23">
        <v>0.048118865740740736</v>
      </c>
      <c r="K168" s="23">
        <v>0.07796944444444444</v>
      </c>
      <c r="L168" s="23">
        <v>0.09281296296296297</v>
      </c>
      <c r="M168" s="23">
        <v>0.12860474537037037</v>
      </c>
      <c r="N168" s="18">
        <v>0.14530775462962964</v>
      </c>
      <c r="O168" s="54">
        <v>0.04523078703703705</v>
      </c>
      <c r="P168" s="67">
        <v>20.072340076418264</v>
      </c>
      <c r="Q168" s="39">
        <v>688.7242036577857</v>
      </c>
    </row>
    <row r="169" spans="1:17" ht="12.75">
      <c r="A169" s="47">
        <v>163</v>
      </c>
      <c r="B169" s="45">
        <v>42</v>
      </c>
      <c r="C169" s="44">
        <v>185</v>
      </c>
      <c r="D169" s="21" t="s">
        <v>195</v>
      </c>
      <c r="E169" s="45">
        <v>1993</v>
      </c>
      <c r="F169" s="19" t="s">
        <v>102</v>
      </c>
      <c r="G169" s="40" t="s">
        <v>101</v>
      </c>
      <c r="H169" s="19" t="s">
        <v>103</v>
      </c>
      <c r="I169" s="23">
        <v>0.03410925925925926</v>
      </c>
      <c r="J169" s="23">
        <v>0.04811701388888889</v>
      </c>
      <c r="K169" s="23">
        <v>0.07797650462962963</v>
      </c>
      <c r="L169" s="23">
        <v>0.09278217592592593</v>
      </c>
      <c r="M169" s="23">
        <v>0.12861122685185186</v>
      </c>
      <c r="N169" s="18">
        <v>0.1453079861111111</v>
      </c>
      <c r="O169" s="54">
        <v>0.045231018518518504</v>
      </c>
      <c r="P169" s="67">
        <v>20.0723081003711</v>
      </c>
      <c r="Q169" s="39">
        <v>688.7231064923562</v>
      </c>
    </row>
    <row r="170" spans="1:17" ht="12.75">
      <c r="A170" s="47">
        <v>164</v>
      </c>
      <c r="B170" s="45">
        <v>9</v>
      </c>
      <c r="C170" s="44">
        <v>192</v>
      </c>
      <c r="D170" s="21" t="s">
        <v>1751</v>
      </c>
      <c r="E170" s="45">
        <v>1962</v>
      </c>
      <c r="F170" s="19" t="s">
        <v>114</v>
      </c>
      <c r="G170" s="40" t="s">
        <v>123</v>
      </c>
      <c r="H170" s="19" t="s">
        <v>103</v>
      </c>
      <c r="I170" s="23">
        <v>0.03530150462962963</v>
      </c>
      <c r="J170" s="23">
        <v>0.049258912037037035</v>
      </c>
      <c r="K170" s="23">
        <v>0.0798670138888889</v>
      </c>
      <c r="L170" s="23">
        <v>0.09522881944444445</v>
      </c>
      <c r="M170" s="23">
        <v>0.1298443287037037</v>
      </c>
      <c r="N170" s="18">
        <v>0.14811655092592593</v>
      </c>
      <c r="O170" s="54">
        <v>0.048039583333333344</v>
      </c>
      <c r="P170" s="67">
        <v>19.691699870362974</v>
      </c>
      <c r="Q170" s="39">
        <v>675.6636376352143</v>
      </c>
    </row>
    <row r="171" spans="1:17" ht="12.75">
      <c r="A171" s="47">
        <v>165</v>
      </c>
      <c r="B171" s="45">
        <v>74</v>
      </c>
      <c r="C171" s="44">
        <v>232</v>
      </c>
      <c r="D171" s="21" t="s">
        <v>2127</v>
      </c>
      <c r="E171" s="45">
        <v>1980</v>
      </c>
      <c r="F171" s="19" t="s">
        <v>104</v>
      </c>
      <c r="G171" s="40" t="s">
        <v>101</v>
      </c>
      <c r="H171" s="19" t="s">
        <v>103</v>
      </c>
      <c r="I171" s="23">
        <v>0.03531979166666667</v>
      </c>
      <c r="J171" s="23">
        <v>0.049462152777777775</v>
      </c>
      <c r="K171" s="23">
        <v>0.08061331018518518</v>
      </c>
      <c r="L171" s="23">
        <v>0.09646342592592592</v>
      </c>
      <c r="M171" s="23">
        <v>0.13203657407407407</v>
      </c>
      <c r="N171" s="18">
        <v>0.14854050925925924</v>
      </c>
      <c r="O171" s="54">
        <v>0.04846354166666665</v>
      </c>
      <c r="P171" s="67">
        <v>19.63549661443521</v>
      </c>
      <c r="Q171" s="39">
        <v>673.7351857190722</v>
      </c>
    </row>
    <row r="172" spans="1:17" ht="12.75">
      <c r="A172" s="47">
        <v>166</v>
      </c>
      <c r="B172" s="45">
        <v>30</v>
      </c>
      <c r="C172" s="44">
        <v>171</v>
      </c>
      <c r="D172" s="21" t="s">
        <v>1740</v>
      </c>
      <c r="E172" s="45">
        <v>1974</v>
      </c>
      <c r="F172" s="19" t="s">
        <v>112</v>
      </c>
      <c r="G172" s="40" t="s">
        <v>1182</v>
      </c>
      <c r="H172" s="19" t="s">
        <v>105</v>
      </c>
      <c r="I172" s="23">
        <v>0.033021875</v>
      </c>
      <c r="J172" s="23">
        <v>0.04795486111111111</v>
      </c>
      <c r="K172" s="23">
        <v>0.08014664351851852</v>
      </c>
      <c r="L172" s="23">
        <v>0.09742372685185186</v>
      </c>
      <c r="M172" s="23">
        <v>0.1324394675925926</v>
      </c>
      <c r="N172" s="18">
        <v>0.14981099537037038</v>
      </c>
      <c r="O172" s="54">
        <v>0.04973402777777779</v>
      </c>
      <c r="P172" s="67">
        <v>19.468975955042115</v>
      </c>
      <c r="Q172" s="39">
        <v>668.0215116732735</v>
      </c>
    </row>
    <row r="173" spans="1:17" ht="12.75">
      <c r="A173" s="47">
        <v>167</v>
      </c>
      <c r="B173" s="45">
        <v>75</v>
      </c>
      <c r="C173" s="44">
        <v>182</v>
      </c>
      <c r="D173" s="21" t="s">
        <v>212</v>
      </c>
      <c r="E173" s="45">
        <v>1981</v>
      </c>
      <c r="F173" s="19" t="s">
        <v>104</v>
      </c>
      <c r="G173" s="40" t="s">
        <v>1225</v>
      </c>
      <c r="H173" s="19" t="s">
        <v>105</v>
      </c>
      <c r="I173" s="23">
        <v>0.034147685185185184</v>
      </c>
      <c r="J173" s="23">
        <v>0.048031134259259256</v>
      </c>
      <c r="K173" s="23">
        <v>0.07744513888888889</v>
      </c>
      <c r="L173" s="23">
        <v>0.09242662037037037</v>
      </c>
      <c r="M173" s="23">
        <v>0.1312943287037037</v>
      </c>
      <c r="N173" s="18">
        <v>0.15119363425925927</v>
      </c>
      <c r="O173" s="54">
        <v>0.051116666666666685</v>
      </c>
      <c r="P173" s="67">
        <v>19.290935633343615</v>
      </c>
      <c r="Q173" s="39">
        <v>661.9125737859149</v>
      </c>
    </row>
    <row r="174" spans="1:17" ht="12.75">
      <c r="A174" s="47">
        <v>168</v>
      </c>
      <c r="B174" s="45">
        <v>12</v>
      </c>
      <c r="C174" s="44">
        <v>177</v>
      </c>
      <c r="D174" s="21" t="s">
        <v>916</v>
      </c>
      <c r="E174" s="45">
        <v>1999</v>
      </c>
      <c r="F174" s="19" t="s">
        <v>120</v>
      </c>
      <c r="G174" s="40" t="s">
        <v>101</v>
      </c>
      <c r="H174" s="19" t="s">
        <v>107</v>
      </c>
      <c r="I174" s="23">
        <v>0.03569351851851852</v>
      </c>
      <c r="J174" s="23">
        <v>0.05012789351851852</v>
      </c>
      <c r="K174" s="23">
        <v>0.08225601851851852</v>
      </c>
      <c r="L174" s="23">
        <v>0.097853125</v>
      </c>
      <c r="M174" s="23">
        <v>0.13360150462962964</v>
      </c>
      <c r="N174" s="18">
        <v>0.1528744212962963</v>
      </c>
      <c r="O174" s="54">
        <v>0.052797453703703714</v>
      </c>
      <c r="P174" s="67">
        <v>19.078840279065894</v>
      </c>
      <c r="Q174" s="39">
        <v>654.6351361070837</v>
      </c>
    </row>
    <row r="175" spans="1:17" ht="12.75">
      <c r="A175" s="47">
        <v>169</v>
      </c>
      <c r="B175" s="45">
        <v>31</v>
      </c>
      <c r="C175" s="44">
        <v>198</v>
      </c>
      <c r="D175" s="21" t="s">
        <v>333</v>
      </c>
      <c r="E175" s="45">
        <v>1971</v>
      </c>
      <c r="F175" s="19" t="s">
        <v>112</v>
      </c>
      <c r="G175" s="40" t="s">
        <v>1220</v>
      </c>
      <c r="H175" s="19" t="s">
        <v>105</v>
      </c>
      <c r="I175" s="23">
        <v>0.0342542824074074</v>
      </c>
      <c r="J175" s="23">
        <v>0.0486537037037037</v>
      </c>
      <c r="K175" s="23">
        <v>0.08090173611111111</v>
      </c>
      <c r="L175" s="23">
        <v>0.09698645833333334</v>
      </c>
      <c r="M175" s="23">
        <v>0.1344142361111111</v>
      </c>
      <c r="N175" s="18">
        <v>0.15333738425925927</v>
      </c>
      <c r="O175" s="54">
        <v>0.053260416666666685</v>
      </c>
      <c r="P175" s="67">
        <v>19.021236606822733</v>
      </c>
      <c r="Q175" s="39">
        <v>652.6586329618405</v>
      </c>
    </row>
    <row r="176" spans="1:17" ht="12.75">
      <c r="A176" s="47">
        <v>170</v>
      </c>
      <c r="B176" s="45">
        <v>43</v>
      </c>
      <c r="C176" s="44">
        <v>204</v>
      </c>
      <c r="D176" s="21" t="s">
        <v>317</v>
      </c>
      <c r="E176" s="45">
        <v>1987</v>
      </c>
      <c r="F176" s="19" t="s">
        <v>102</v>
      </c>
      <c r="G176" s="40" t="s">
        <v>29</v>
      </c>
      <c r="H176" s="19" t="s">
        <v>103</v>
      </c>
      <c r="I176" s="23">
        <v>0.0420855324074074</v>
      </c>
      <c r="J176" s="23">
        <v>0.05756736111111111</v>
      </c>
      <c r="K176" s="23">
        <v>0.09039872685185185</v>
      </c>
      <c r="L176" s="23">
        <v>0.10621215277777778</v>
      </c>
      <c r="M176" s="23">
        <v>0.1427335648148148</v>
      </c>
      <c r="N176" s="18">
        <v>0.16048009259259258</v>
      </c>
      <c r="O176" s="54">
        <v>0.06040312499999999</v>
      </c>
      <c r="P176" s="67">
        <v>18.17463225218312</v>
      </c>
      <c r="Q176" s="39">
        <v>623.6098569973777</v>
      </c>
    </row>
    <row r="177" spans="1:17" ht="12.75">
      <c r="A177" s="47">
        <v>171</v>
      </c>
      <c r="B177" s="45">
        <v>32</v>
      </c>
      <c r="C177" s="44">
        <v>206</v>
      </c>
      <c r="D177" s="21" t="s">
        <v>213</v>
      </c>
      <c r="E177" s="45">
        <v>1969</v>
      </c>
      <c r="F177" s="19" t="s">
        <v>112</v>
      </c>
      <c r="G177" s="40" t="s">
        <v>101</v>
      </c>
      <c r="H177" s="19" t="s">
        <v>103</v>
      </c>
      <c r="I177" s="23">
        <v>0.03783912037037037</v>
      </c>
      <c r="J177" s="23">
        <v>0.05306956018518519</v>
      </c>
      <c r="K177" s="23">
        <v>0.08770856481481482</v>
      </c>
      <c r="L177" s="23">
        <v>0.10478229166666668</v>
      </c>
      <c r="M177" s="23">
        <v>0.14620902777777778</v>
      </c>
      <c r="N177" s="18">
        <v>0.1666891203703704</v>
      </c>
      <c r="O177" s="54">
        <v>0.06661215277777781</v>
      </c>
      <c r="P177" s="67">
        <v>17.497642678694675</v>
      </c>
      <c r="Q177" s="39">
        <v>600.3809209037114</v>
      </c>
    </row>
    <row r="178" spans="1:17" ht="12.75">
      <c r="A178" s="47">
        <v>172</v>
      </c>
      <c r="B178" s="45">
        <v>76</v>
      </c>
      <c r="C178" s="44">
        <v>180</v>
      </c>
      <c r="D178" s="21" t="s">
        <v>1775</v>
      </c>
      <c r="E178" s="45">
        <v>1977</v>
      </c>
      <c r="F178" s="19" t="s">
        <v>104</v>
      </c>
      <c r="G178" s="40" t="s">
        <v>1182</v>
      </c>
      <c r="H178" s="19" t="s">
        <v>105</v>
      </c>
      <c r="I178" s="23">
        <v>0.03396006944444445</v>
      </c>
      <c r="J178" s="23">
        <v>0.04962743055555555</v>
      </c>
      <c r="K178" s="23">
        <v>0.08635347222222223</v>
      </c>
      <c r="L178" s="23">
        <v>0.10621782407407408</v>
      </c>
      <c r="M178" s="23">
        <v>0.14675625</v>
      </c>
      <c r="N178" s="18">
        <v>0.16669652777777777</v>
      </c>
      <c r="O178" s="54">
        <v>0.06661956018518518</v>
      </c>
      <c r="P178" s="67">
        <v>17.496865144994857</v>
      </c>
      <c r="Q178" s="39">
        <v>600.3542420871815</v>
      </c>
    </row>
    <row r="179" spans="1:17" ht="12.75">
      <c r="A179" s="47" t="s">
        <v>70</v>
      </c>
      <c r="B179" s="45"/>
      <c r="C179" s="44">
        <v>17</v>
      </c>
      <c r="D179" s="21" t="s">
        <v>396</v>
      </c>
      <c r="E179" s="45">
        <v>1981</v>
      </c>
      <c r="F179" s="19" t="s">
        <v>104</v>
      </c>
      <c r="G179" s="40" t="s">
        <v>389</v>
      </c>
      <c r="H179" s="19" t="s">
        <v>103</v>
      </c>
      <c r="I179" s="23">
        <v>0.025217708333333335</v>
      </c>
      <c r="J179" s="23">
        <v>0.0356775462962963</v>
      </c>
      <c r="K179" s="23">
        <v>0.05925601851851852</v>
      </c>
      <c r="L179" s="23">
        <v>0.07186793981481482</v>
      </c>
      <c r="M179" s="23" t="s">
        <v>101</v>
      </c>
      <c r="N179" s="18" t="s">
        <v>101</v>
      </c>
      <c r="O179" s="54"/>
      <c r="P179" s="67"/>
      <c r="Q179" s="39"/>
    </row>
    <row r="180" spans="1:17" ht="12.75">
      <c r="A180" s="47" t="s">
        <v>70</v>
      </c>
      <c r="B180" s="45"/>
      <c r="C180" s="44">
        <v>33</v>
      </c>
      <c r="D180" s="21" t="s">
        <v>240</v>
      </c>
      <c r="E180" s="45">
        <v>1998</v>
      </c>
      <c r="F180" s="19" t="s">
        <v>120</v>
      </c>
      <c r="G180" s="40" t="s">
        <v>1180</v>
      </c>
      <c r="H180" s="19" t="s">
        <v>107</v>
      </c>
      <c r="I180" s="23">
        <v>0.026454166666666667</v>
      </c>
      <c r="J180" s="23">
        <v>0.037542708333333334</v>
      </c>
      <c r="K180" s="23">
        <v>0.06083611111111111</v>
      </c>
      <c r="L180" s="23">
        <v>0.0738298611111111</v>
      </c>
      <c r="M180" s="23" t="s">
        <v>101</v>
      </c>
      <c r="N180" s="18" t="s">
        <v>101</v>
      </c>
      <c r="O180" s="54"/>
      <c r="P180" s="67"/>
      <c r="Q180" s="39"/>
    </row>
    <row r="181" spans="1:17" ht="12.75">
      <c r="A181" s="47" t="s">
        <v>70</v>
      </c>
      <c r="B181" s="45"/>
      <c r="C181" s="44">
        <v>53</v>
      </c>
      <c r="D181" s="21" t="s">
        <v>205</v>
      </c>
      <c r="E181" s="45">
        <v>1976</v>
      </c>
      <c r="F181" s="19" t="s">
        <v>112</v>
      </c>
      <c r="G181" s="40" t="s">
        <v>1184</v>
      </c>
      <c r="H181" s="19" t="s">
        <v>103</v>
      </c>
      <c r="I181" s="23">
        <v>0.02646354166666667</v>
      </c>
      <c r="J181" s="23">
        <v>0.037523958333333336</v>
      </c>
      <c r="K181" s="23">
        <v>0.06084490740740741</v>
      </c>
      <c r="L181" s="23">
        <v>0.07473298611111111</v>
      </c>
      <c r="M181" s="23" t="s">
        <v>101</v>
      </c>
      <c r="N181" s="18" t="s">
        <v>101</v>
      </c>
      <c r="O181" s="54"/>
      <c r="P181" s="67"/>
      <c r="Q181" s="39"/>
    </row>
    <row r="182" spans="1:17" ht="12.75">
      <c r="A182" s="47" t="s">
        <v>70</v>
      </c>
      <c r="B182" s="45"/>
      <c r="C182" s="44">
        <v>229</v>
      </c>
      <c r="D182" s="21" t="s">
        <v>2253</v>
      </c>
      <c r="E182" s="45">
        <v>1974</v>
      </c>
      <c r="F182" s="19" t="s">
        <v>112</v>
      </c>
      <c r="G182" s="40" t="s">
        <v>101</v>
      </c>
      <c r="H182" s="19" t="s">
        <v>107</v>
      </c>
      <c r="I182" s="23">
        <v>0.02807824074074074</v>
      </c>
      <c r="J182" s="23">
        <v>0.040184375</v>
      </c>
      <c r="K182" s="23">
        <v>0.06497673611111111</v>
      </c>
      <c r="L182" s="23">
        <v>0.07683993055555556</v>
      </c>
      <c r="M182" s="23" t="s">
        <v>101</v>
      </c>
      <c r="N182" s="18" t="s">
        <v>101</v>
      </c>
      <c r="O182" s="54"/>
      <c r="P182" s="67"/>
      <c r="Q182" s="39"/>
    </row>
    <row r="183" spans="1:17" ht="12.75">
      <c r="A183" s="47" t="s">
        <v>70</v>
      </c>
      <c r="B183" s="45"/>
      <c r="C183" s="44">
        <v>80</v>
      </c>
      <c r="D183" s="21" t="s">
        <v>2061</v>
      </c>
      <c r="E183" s="45">
        <v>1972</v>
      </c>
      <c r="F183" s="19" t="s">
        <v>112</v>
      </c>
      <c r="G183" s="40" t="s">
        <v>2060</v>
      </c>
      <c r="H183" s="19" t="s">
        <v>106</v>
      </c>
      <c r="I183" s="23">
        <v>0.02934247685185185</v>
      </c>
      <c r="J183" s="23">
        <v>0.04202106481481482</v>
      </c>
      <c r="K183" s="23">
        <v>0.06803912037037037</v>
      </c>
      <c r="L183" s="23">
        <v>0.08065555555555555</v>
      </c>
      <c r="M183" s="23" t="s">
        <v>101</v>
      </c>
      <c r="N183" s="18" t="s">
        <v>101</v>
      </c>
      <c r="O183" s="54"/>
      <c r="P183" s="67"/>
      <c r="Q183" s="39"/>
    </row>
    <row r="184" spans="1:17" ht="12.75">
      <c r="A184" s="47" t="s">
        <v>70</v>
      </c>
      <c r="B184" s="45"/>
      <c r="C184" s="44">
        <v>89</v>
      </c>
      <c r="D184" s="21" t="s">
        <v>5</v>
      </c>
      <c r="E184" s="45">
        <v>1984</v>
      </c>
      <c r="F184" s="19" t="s">
        <v>104</v>
      </c>
      <c r="G184" s="40" t="s">
        <v>110</v>
      </c>
      <c r="H184" s="19" t="s">
        <v>105</v>
      </c>
      <c r="I184" s="23">
        <v>0.028725578703703708</v>
      </c>
      <c r="J184" s="23">
        <v>0.041002199074074076</v>
      </c>
      <c r="K184" s="23">
        <v>0.06828391203703704</v>
      </c>
      <c r="L184" s="23">
        <v>0.08117777777777778</v>
      </c>
      <c r="M184" s="23" t="s">
        <v>101</v>
      </c>
      <c r="N184" s="18" t="s">
        <v>101</v>
      </c>
      <c r="O184" s="54"/>
      <c r="P184" s="67"/>
      <c r="Q184" s="39"/>
    </row>
    <row r="185" spans="1:17" ht="12.75">
      <c r="A185" s="47" t="s">
        <v>70</v>
      </c>
      <c r="B185" s="45"/>
      <c r="C185" s="44">
        <v>137</v>
      </c>
      <c r="D185" s="21" t="s">
        <v>454</v>
      </c>
      <c r="E185" s="45">
        <v>1980</v>
      </c>
      <c r="F185" s="19" t="s">
        <v>104</v>
      </c>
      <c r="G185" s="40" t="s">
        <v>235</v>
      </c>
      <c r="H185" s="19" t="s">
        <v>105</v>
      </c>
      <c r="I185" s="23">
        <v>0.030675925925925926</v>
      </c>
      <c r="J185" s="23">
        <v>0.043098263888888884</v>
      </c>
      <c r="K185" s="23">
        <v>0.06968657407407407</v>
      </c>
      <c r="L185" s="23">
        <v>0.08308865740740741</v>
      </c>
      <c r="M185" s="23" t="s">
        <v>101</v>
      </c>
      <c r="N185" s="18" t="s">
        <v>101</v>
      </c>
      <c r="O185" s="54"/>
      <c r="P185" s="67"/>
      <c r="Q185" s="39"/>
    </row>
    <row r="186" spans="1:17" ht="12.75">
      <c r="A186" s="47" t="s">
        <v>70</v>
      </c>
      <c r="B186" s="45"/>
      <c r="C186" s="44">
        <v>117</v>
      </c>
      <c r="D186" s="21" t="s">
        <v>403</v>
      </c>
      <c r="E186" s="45">
        <v>1972</v>
      </c>
      <c r="F186" s="19" t="s">
        <v>112</v>
      </c>
      <c r="G186" s="40" t="s">
        <v>1221</v>
      </c>
      <c r="H186" s="19" t="s">
        <v>103</v>
      </c>
      <c r="I186" s="23">
        <v>0.030144444444444446</v>
      </c>
      <c r="J186" s="23">
        <v>0.04267638888888889</v>
      </c>
      <c r="K186" s="23">
        <v>0.07158194444444445</v>
      </c>
      <c r="L186" s="23">
        <v>0.08414259259259259</v>
      </c>
      <c r="M186" s="23" t="s">
        <v>101</v>
      </c>
      <c r="N186" s="18" t="s">
        <v>101</v>
      </c>
      <c r="O186" s="54"/>
      <c r="P186" s="67"/>
      <c r="Q186" s="39"/>
    </row>
    <row r="187" spans="1:17" ht="12.75">
      <c r="A187" s="47" t="s">
        <v>70</v>
      </c>
      <c r="B187" s="45"/>
      <c r="C187" s="44">
        <v>239</v>
      </c>
      <c r="D187" s="21" t="s">
        <v>2254</v>
      </c>
      <c r="E187" s="45">
        <v>2000</v>
      </c>
      <c r="F187" s="19" t="s">
        <v>120</v>
      </c>
      <c r="G187" s="40" t="s">
        <v>101</v>
      </c>
      <c r="H187" s="19" t="s">
        <v>2255</v>
      </c>
      <c r="I187" s="23">
        <v>0.02822407407407407</v>
      </c>
      <c r="J187" s="23">
        <v>0.04113541666666667</v>
      </c>
      <c r="K187" s="23">
        <v>0.08653715277777778</v>
      </c>
      <c r="L187" s="23">
        <v>0.1000931712962963</v>
      </c>
      <c r="M187" s="23" t="s">
        <v>101</v>
      </c>
      <c r="N187" s="18" t="s">
        <v>101</v>
      </c>
      <c r="O187" s="54"/>
      <c r="P187" s="67"/>
      <c r="Q187" s="39"/>
    </row>
    <row r="188" spans="1:17" ht="12.75">
      <c r="A188" s="47" t="s">
        <v>70</v>
      </c>
      <c r="B188" s="45"/>
      <c r="C188" s="44">
        <v>1103</v>
      </c>
      <c r="D188" s="21" t="s">
        <v>2256</v>
      </c>
      <c r="E188" s="45">
        <v>1998</v>
      </c>
      <c r="F188" s="19" t="s">
        <v>120</v>
      </c>
      <c r="G188" s="40" t="s">
        <v>1825</v>
      </c>
      <c r="H188" s="19" t="s">
        <v>106</v>
      </c>
      <c r="I188" s="23">
        <v>0.030451157407407406</v>
      </c>
      <c r="J188" s="23">
        <v>0.04189710648148148</v>
      </c>
      <c r="K188" s="23">
        <v>0.06584594907407408</v>
      </c>
      <c r="L188" s="23" t="s">
        <v>101</v>
      </c>
      <c r="M188" s="23" t="s">
        <v>101</v>
      </c>
      <c r="N188" s="18" t="s">
        <v>101</v>
      </c>
      <c r="O188" s="54"/>
      <c r="P188" s="67"/>
      <c r="Q188" s="39"/>
    </row>
    <row r="189" spans="1:17" ht="12.75">
      <c r="A189" s="47" t="s">
        <v>70</v>
      </c>
      <c r="B189" s="45"/>
      <c r="C189" s="44">
        <v>74</v>
      </c>
      <c r="D189" s="21" t="s">
        <v>204</v>
      </c>
      <c r="E189" s="45">
        <v>1987</v>
      </c>
      <c r="F189" s="19" t="s">
        <v>102</v>
      </c>
      <c r="G189" s="40" t="s">
        <v>1184</v>
      </c>
      <c r="H189" s="19" t="s">
        <v>103</v>
      </c>
      <c r="I189" s="23">
        <v>0.02619803240740741</v>
      </c>
      <c r="J189" s="23">
        <v>0.037309375</v>
      </c>
      <c r="K189" s="23" t="s">
        <v>101</v>
      </c>
      <c r="L189" s="23" t="s">
        <v>101</v>
      </c>
      <c r="M189" s="23" t="s">
        <v>101</v>
      </c>
      <c r="N189" s="18" t="s">
        <v>101</v>
      </c>
      <c r="O189" s="54"/>
      <c r="P189" s="67"/>
      <c r="Q189" s="39"/>
    </row>
    <row r="190" spans="1:17" ht="12.75">
      <c r="A190" s="47" t="s">
        <v>70</v>
      </c>
      <c r="B190" s="45"/>
      <c r="C190" s="44">
        <v>56</v>
      </c>
      <c r="D190" s="21" t="s">
        <v>35</v>
      </c>
      <c r="E190" s="45">
        <v>1997</v>
      </c>
      <c r="F190" s="19" t="s">
        <v>102</v>
      </c>
      <c r="G190" s="40" t="s">
        <v>2098</v>
      </c>
      <c r="H190" s="19" t="s">
        <v>107</v>
      </c>
      <c r="I190" s="23">
        <v>0.027002083333333333</v>
      </c>
      <c r="J190" s="23">
        <v>0.03866863425925926</v>
      </c>
      <c r="K190" s="23" t="s">
        <v>101</v>
      </c>
      <c r="L190" s="23" t="s">
        <v>101</v>
      </c>
      <c r="M190" s="23" t="s">
        <v>101</v>
      </c>
      <c r="N190" s="18" t="s">
        <v>101</v>
      </c>
      <c r="O190" s="54"/>
      <c r="P190" s="67"/>
      <c r="Q190" s="39"/>
    </row>
    <row r="191" spans="1:17" ht="12.75">
      <c r="A191" s="47" t="s">
        <v>70</v>
      </c>
      <c r="B191" s="45"/>
      <c r="C191" s="44">
        <v>226</v>
      </c>
      <c r="D191" s="21" t="s">
        <v>2257</v>
      </c>
      <c r="E191" s="45">
        <v>1999</v>
      </c>
      <c r="F191" s="19" t="s">
        <v>120</v>
      </c>
      <c r="G191" s="40" t="s">
        <v>389</v>
      </c>
      <c r="H191" s="19" t="s">
        <v>116</v>
      </c>
      <c r="I191" s="23">
        <v>0.027172453703703702</v>
      </c>
      <c r="J191" s="23">
        <v>0.039665624999999996</v>
      </c>
      <c r="K191" s="23" t="s">
        <v>101</v>
      </c>
      <c r="L191" s="23" t="s">
        <v>101</v>
      </c>
      <c r="M191" s="23" t="s">
        <v>101</v>
      </c>
      <c r="N191" s="18" t="s">
        <v>101</v>
      </c>
      <c r="O191" s="54"/>
      <c r="P191" s="67"/>
      <c r="Q191" s="39"/>
    </row>
    <row r="192" spans="1:17" ht="12.75">
      <c r="A192" s="47" t="s">
        <v>70</v>
      </c>
      <c r="B192" s="45"/>
      <c r="C192" s="44">
        <v>87</v>
      </c>
      <c r="D192" s="21" t="s">
        <v>630</v>
      </c>
      <c r="E192" s="45">
        <v>1966</v>
      </c>
      <c r="F192" s="19" t="s">
        <v>114</v>
      </c>
      <c r="G192" s="40" t="s">
        <v>250</v>
      </c>
      <c r="H192" s="19" t="s">
        <v>587</v>
      </c>
      <c r="I192" s="23">
        <v>0.028485185185185186</v>
      </c>
      <c r="J192" s="23">
        <v>0.04051712962962963</v>
      </c>
      <c r="K192" s="23" t="s">
        <v>101</v>
      </c>
      <c r="L192" s="23" t="s">
        <v>101</v>
      </c>
      <c r="M192" s="23" t="s">
        <v>101</v>
      </c>
      <c r="N192" s="18" t="s">
        <v>101</v>
      </c>
      <c r="O192" s="54"/>
      <c r="P192" s="67"/>
      <c r="Q192" s="39"/>
    </row>
    <row r="193" spans="1:17" ht="12.75">
      <c r="A193" s="47" t="s">
        <v>70</v>
      </c>
      <c r="B193" s="45"/>
      <c r="C193" s="44">
        <v>83</v>
      </c>
      <c r="D193" s="21" t="s">
        <v>1274</v>
      </c>
      <c r="E193" s="45">
        <v>1998</v>
      </c>
      <c r="F193" s="19" t="s">
        <v>120</v>
      </c>
      <c r="G193" s="40" t="s">
        <v>215</v>
      </c>
      <c r="H193" s="19" t="s">
        <v>105</v>
      </c>
      <c r="I193" s="23">
        <v>0.029230208333333337</v>
      </c>
      <c r="J193" s="17">
        <v>0.04156655092592593</v>
      </c>
      <c r="K193" s="17" t="s">
        <v>101</v>
      </c>
      <c r="L193" s="17" t="s">
        <v>101</v>
      </c>
      <c r="M193" s="17" t="s">
        <v>101</v>
      </c>
      <c r="N193" s="18" t="s">
        <v>101</v>
      </c>
      <c r="O193" s="54"/>
      <c r="P193" s="67"/>
      <c r="Q193" s="39"/>
    </row>
    <row r="194" spans="1:17" ht="12.75">
      <c r="A194" s="47" t="s">
        <v>70</v>
      </c>
      <c r="B194" s="45"/>
      <c r="C194" s="44">
        <v>125</v>
      </c>
      <c r="D194" s="21" t="s">
        <v>241</v>
      </c>
      <c r="E194" s="45">
        <v>1980</v>
      </c>
      <c r="F194" s="19" t="s">
        <v>104</v>
      </c>
      <c r="G194" s="40" t="s">
        <v>1184</v>
      </c>
      <c r="H194" s="19" t="s">
        <v>103</v>
      </c>
      <c r="I194" s="23">
        <v>0.029452777777777776</v>
      </c>
      <c r="J194" s="17">
        <v>0.041653125</v>
      </c>
      <c r="K194" s="17" t="s">
        <v>101</v>
      </c>
      <c r="L194" s="17" t="s">
        <v>101</v>
      </c>
      <c r="M194" s="17" t="s">
        <v>101</v>
      </c>
      <c r="N194" s="18" t="s">
        <v>101</v>
      </c>
      <c r="O194" s="54"/>
      <c r="P194" s="67"/>
      <c r="Q194" s="39"/>
    </row>
    <row r="195" spans="1:17" ht="12.75">
      <c r="A195" s="47" t="s">
        <v>70</v>
      </c>
      <c r="B195" s="45"/>
      <c r="C195" s="44">
        <v>29</v>
      </c>
      <c r="D195" s="21" t="s">
        <v>167</v>
      </c>
      <c r="E195" s="45">
        <v>1991</v>
      </c>
      <c r="F195" s="19" t="s">
        <v>102</v>
      </c>
      <c r="G195" s="40" t="s">
        <v>1170</v>
      </c>
      <c r="H195" s="19" t="s">
        <v>105</v>
      </c>
      <c r="I195" s="23">
        <v>0.03147858796296296</v>
      </c>
      <c r="J195" s="23">
        <v>0.04306585648148148</v>
      </c>
      <c r="K195" s="23" t="s">
        <v>101</v>
      </c>
      <c r="L195" s="23" t="s">
        <v>101</v>
      </c>
      <c r="M195" s="23" t="s">
        <v>101</v>
      </c>
      <c r="N195" s="18" t="s">
        <v>101</v>
      </c>
      <c r="O195" s="54"/>
      <c r="P195" s="67"/>
      <c r="Q195" s="39"/>
    </row>
    <row r="196" spans="1:17" ht="12.75">
      <c r="A196" s="47" t="s">
        <v>70</v>
      </c>
      <c r="B196" s="45"/>
      <c r="C196" s="44">
        <v>179</v>
      </c>
      <c r="D196" s="21" t="s">
        <v>1233</v>
      </c>
      <c r="E196" s="45">
        <v>1990</v>
      </c>
      <c r="F196" s="19" t="s">
        <v>102</v>
      </c>
      <c r="G196" s="40" t="s">
        <v>1182</v>
      </c>
      <c r="H196" s="19" t="s">
        <v>105</v>
      </c>
      <c r="I196" s="23">
        <v>0.03247152777777778</v>
      </c>
      <c r="J196" s="23">
        <v>0.04638530092592593</v>
      </c>
      <c r="K196" s="23" t="s">
        <v>101</v>
      </c>
      <c r="L196" s="23" t="s">
        <v>101</v>
      </c>
      <c r="M196" s="23" t="s">
        <v>101</v>
      </c>
      <c r="N196" s="18" t="s">
        <v>101</v>
      </c>
      <c r="O196" s="54"/>
      <c r="P196" s="67"/>
      <c r="Q196" s="39"/>
    </row>
    <row r="197" spans="1:17" ht="12.75">
      <c r="A197" s="47" t="s">
        <v>70</v>
      </c>
      <c r="B197" s="45"/>
      <c r="C197" s="44">
        <v>224</v>
      </c>
      <c r="D197" s="21" t="s">
        <v>1100</v>
      </c>
      <c r="E197" s="45">
        <v>1982</v>
      </c>
      <c r="F197" s="19" t="s">
        <v>104</v>
      </c>
      <c r="G197" s="40" t="s">
        <v>101</v>
      </c>
      <c r="H197" s="19" t="s">
        <v>103</v>
      </c>
      <c r="I197" s="23">
        <v>0.03494803240740741</v>
      </c>
      <c r="J197" s="23">
        <v>0.04955590277777778</v>
      </c>
      <c r="K197" s="23" t="s">
        <v>101</v>
      </c>
      <c r="L197" s="23" t="s">
        <v>101</v>
      </c>
      <c r="M197" s="23" t="s">
        <v>101</v>
      </c>
      <c r="N197" s="18" t="s">
        <v>101</v>
      </c>
      <c r="O197" s="54"/>
      <c r="P197" s="67"/>
      <c r="Q197" s="39"/>
    </row>
    <row r="198" spans="1:17" ht="12.75">
      <c r="A198" s="47" t="s">
        <v>70</v>
      </c>
      <c r="B198" s="45"/>
      <c r="C198" s="44">
        <v>144</v>
      </c>
      <c r="D198" s="21" t="s">
        <v>993</v>
      </c>
      <c r="E198" s="45">
        <v>1978</v>
      </c>
      <c r="F198" s="19" t="s">
        <v>104</v>
      </c>
      <c r="G198" s="40" t="s">
        <v>1198</v>
      </c>
      <c r="H198" s="19" t="s">
        <v>103</v>
      </c>
      <c r="I198" s="23">
        <v>0.03788506944444444</v>
      </c>
      <c r="J198" s="23">
        <v>0.05062002314814815</v>
      </c>
      <c r="K198" s="23" t="s">
        <v>101</v>
      </c>
      <c r="L198" s="23" t="s">
        <v>101</v>
      </c>
      <c r="M198" s="23" t="s">
        <v>101</v>
      </c>
      <c r="N198" s="18" t="s">
        <v>101</v>
      </c>
      <c r="O198" s="54"/>
      <c r="P198" s="67"/>
      <c r="Q198" s="39"/>
    </row>
    <row r="199" spans="1:17" ht="12.75">
      <c r="A199" s="47" t="s">
        <v>70</v>
      </c>
      <c r="B199" s="45"/>
      <c r="C199" s="44">
        <v>6</v>
      </c>
      <c r="D199" s="21" t="s">
        <v>2258</v>
      </c>
      <c r="E199" s="45">
        <v>1990</v>
      </c>
      <c r="F199" s="19" t="s">
        <v>102</v>
      </c>
      <c r="G199" s="40" t="s">
        <v>2100</v>
      </c>
      <c r="H199" s="19" t="s">
        <v>111</v>
      </c>
      <c r="I199" s="23">
        <v>0.026957291666666664</v>
      </c>
      <c r="J199" s="23" t="s">
        <v>101</v>
      </c>
      <c r="K199" s="23" t="s">
        <v>101</v>
      </c>
      <c r="L199" s="23" t="s">
        <v>101</v>
      </c>
      <c r="M199" s="23" t="s">
        <v>101</v>
      </c>
      <c r="N199" s="18" t="s">
        <v>101</v>
      </c>
      <c r="O199" s="54"/>
      <c r="P199" s="67"/>
      <c r="Q199" s="39"/>
    </row>
    <row r="200" spans="1:17" ht="12.75">
      <c r="A200" s="47" t="s">
        <v>70</v>
      </c>
      <c r="B200" s="45"/>
      <c r="C200" s="44">
        <v>138</v>
      </c>
      <c r="D200" s="21" t="s">
        <v>421</v>
      </c>
      <c r="E200" s="45">
        <v>1977</v>
      </c>
      <c r="F200" s="19" t="s">
        <v>104</v>
      </c>
      <c r="G200" s="40" t="s">
        <v>101</v>
      </c>
      <c r="H200" s="19" t="s">
        <v>103</v>
      </c>
      <c r="I200" s="23">
        <v>0.03143101851851852</v>
      </c>
      <c r="J200" s="23" t="s">
        <v>101</v>
      </c>
      <c r="K200" s="23" t="s">
        <v>101</v>
      </c>
      <c r="L200" s="23" t="s">
        <v>101</v>
      </c>
      <c r="M200" s="23" t="s">
        <v>101</v>
      </c>
      <c r="N200" s="18" t="s">
        <v>101</v>
      </c>
      <c r="O200" s="54"/>
      <c r="P200" s="67"/>
      <c r="Q200" s="39"/>
    </row>
    <row r="201" spans="1:17" ht="12.75">
      <c r="A201" s="47" t="s">
        <v>70</v>
      </c>
      <c r="B201" s="45"/>
      <c r="C201" s="44">
        <v>19</v>
      </c>
      <c r="D201" s="21" t="s">
        <v>270</v>
      </c>
      <c r="E201" s="45">
        <v>1998</v>
      </c>
      <c r="F201" s="19" t="s">
        <v>120</v>
      </c>
      <c r="G201" s="40" t="s">
        <v>110</v>
      </c>
      <c r="H201" s="19" t="s">
        <v>107</v>
      </c>
      <c r="I201" s="23" t="s">
        <v>101</v>
      </c>
      <c r="J201" s="23" t="s">
        <v>101</v>
      </c>
      <c r="K201" s="23" t="s">
        <v>101</v>
      </c>
      <c r="L201" s="23" t="s">
        <v>101</v>
      </c>
      <c r="M201" s="23" t="s">
        <v>101</v>
      </c>
      <c r="N201" s="18" t="s">
        <v>101</v>
      </c>
      <c r="O201" s="54"/>
      <c r="P201" s="67"/>
      <c r="Q201" s="39"/>
    </row>
    <row r="202" spans="1:17" ht="12.75">
      <c r="A202" s="47" t="s">
        <v>70</v>
      </c>
      <c r="B202" s="45"/>
      <c r="C202" s="44">
        <v>46</v>
      </c>
      <c r="D202" s="21" t="s">
        <v>236</v>
      </c>
      <c r="E202" s="45">
        <v>1986</v>
      </c>
      <c r="F202" s="19" t="s">
        <v>104</v>
      </c>
      <c r="G202" s="40" t="s">
        <v>110</v>
      </c>
      <c r="H202" s="19" t="s">
        <v>111</v>
      </c>
      <c r="I202" s="23" t="s">
        <v>101</v>
      </c>
      <c r="J202" s="23" t="s">
        <v>101</v>
      </c>
      <c r="K202" s="23" t="s">
        <v>101</v>
      </c>
      <c r="L202" s="23" t="s">
        <v>101</v>
      </c>
      <c r="M202" s="23" t="s">
        <v>101</v>
      </c>
      <c r="N202" s="18" t="s">
        <v>101</v>
      </c>
      <c r="O202" s="54"/>
      <c r="P202" s="67"/>
      <c r="Q202" s="39"/>
    </row>
    <row r="203" spans="1:17" ht="12.75">
      <c r="A203" s="47" t="s">
        <v>70</v>
      </c>
      <c r="B203" s="45"/>
      <c r="C203" s="44">
        <v>68</v>
      </c>
      <c r="D203" s="21" t="s">
        <v>1216</v>
      </c>
      <c r="E203" s="45">
        <v>1996</v>
      </c>
      <c r="F203" s="19" t="s">
        <v>102</v>
      </c>
      <c r="G203" s="40" t="s">
        <v>1191</v>
      </c>
      <c r="H203" s="19" t="s">
        <v>103</v>
      </c>
      <c r="I203" s="23" t="s">
        <v>101</v>
      </c>
      <c r="J203" s="23" t="s">
        <v>101</v>
      </c>
      <c r="K203" s="23" t="s">
        <v>101</v>
      </c>
      <c r="L203" s="23" t="s">
        <v>101</v>
      </c>
      <c r="M203" s="23" t="s">
        <v>101</v>
      </c>
      <c r="N203" s="18" t="s">
        <v>101</v>
      </c>
      <c r="O203" s="54"/>
      <c r="P203" s="67"/>
      <c r="Q203" s="39"/>
    </row>
    <row r="204" spans="1:17" ht="12.75">
      <c r="A204" s="47" t="s">
        <v>70</v>
      </c>
      <c r="B204" s="45"/>
      <c r="C204" s="44">
        <v>108</v>
      </c>
      <c r="D204" s="21" t="s">
        <v>1205</v>
      </c>
      <c r="E204" s="45">
        <v>1986</v>
      </c>
      <c r="F204" s="19" t="s">
        <v>104</v>
      </c>
      <c r="G204" s="40" t="s">
        <v>1206</v>
      </c>
      <c r="H204" s="19" t="s">
        <v>105</v>
      </c>
      <c r="I204" s="23" t="s">
        <v>101</v>
      </c>
      <c r="J204" s="23" t="s">
        <v>101</v>
      </c>
      <c r="K204" s="23" t="s">
        <v>101</v>
      </c>
      <c r="L204" s="23" t="s">
        <v>101</v>
      </c>
      <c r="M204" s="23" t="s">
        <v>101</v>
      </c>
      <c r="N204" s="18" t="s">
        <v>101</v>
      </c>
      <c r="O204" s="54"/>
      <c r="P204" s="67"/>
      <c r="Q204" s="39"/>
    </row>
    <row r="205" spans="1:17" ht="12.75">
      <c r="A205" s="47" t="s">
        <v>65</v>
      </c>
      <c r="B205" s="45"/>
      <c r="C205" s="44">
        <v>14</v>
      </c>
      <c r="D205" s="21" t="s">
        <v>238</v>
      </c>
      <c r="E205" s="45">
        <v>1989</v>
      </c>
      <c r="F205" s="19" t="s">
        <v>102</v>
      </c>
      <c r="G205" s="40" t="s">
        <v>108</v>
      </c>
      <c r="H205" s="19" t="s">
        <v>103</v>
      </c>
      <c r="I205" s="23" t="s">
        <v>101</v>
      </c>
      <c r="J205" s="23" t="s">
        <v>101</v>
      </c>
      <c r="K205" s="23" t="s">
        <v>101</v>
      </c>
      <c r="L205" s="23" t="s">
        <v>101</v>
      </c>
      <c r="M205" s="23" t="s">
        <v>101</v>
      </c>
      <c r="N205" s="18" t="s">
        <v>101</v>
      </c>
      <c r="O205" s="54"/>
      <c r="P205" s="67"/>
      <c r="Q205" s="39"/>
    </row>
    <row r="206" spans="1:17" ht="12.75">
      <c r="A206" s="47" t="s">
        <v>65</v>
      </c>
      <c r="B206" s="45"/>
      <c r="C206" s="44">
        <v>43</v>
      </c>
      <c r="D206" s="21" t="s">
        <v>81</v>
      </c>
      <c r="E206" s="45">
        <v>1978</v>
      </c>
      <c r="F206" s="19" t="s">
        <v>104</v>
      </c>
      <c r="G206" s="40" t="s">
        <v>29</v>
      </c>
      <c r="H206" s="19" t="s">
        <v>103</v>
      </c>
      <c r="I206" s="23" t="s">
        <v>101</v>
      </c>
      <c r="J206" s="23" t="s">
        <v>101</v>
      </c>
      <c r="K206" s="23" t="s">
        <v>101</v>
      </c>
      <c r="L206" s="23" t="s">
        <v>101</v>
      </c>
      <c r="M206" s="23" t="s">
        <v>101</v>
      </c>
      <c r="N206" s="18" t="s">
        <v>101</v>
      </c>
      <c r="O206" s="54"/>
      <c r="P206" s="67"/>
      <c r="Q206" s="39"/>
    </row>
    <row r="207" spans="1:17" ht="12.75">
      <c r="A207" s="47" t="s">
        <v>65</v>
      </c>
      <c r="B207" s="45"/>
      <c r="C207" s="44">
        <v>58</v>
      </c>
      <c r="D207" s="21" t="s">
        <v>191</v>
      </c>
      <c r="E207" s="45">
        <v>1978</v>
      </c>
      <c r="F207" s="19" t="s">
        <v>104</v>
      </c>
      <c r="G207" s="40" t="s">
        <v>1180</v>
      </c>
      <c r="H207" s="19" t="s">
        <v>1189</v>
      </c>
      <c r="I207" s="23" t="s">
        <v>101</v>
      </c>
      <c r="J207" s="23" t="s">
        <v>101</v>
      </c>
      <c r="K207" s="23" t="s">
        <v>101</v>
      </c>
      <c r="L207" s="23" t="s">
        <v>101</v>
      </c>
      <c r="M207" s="23" t="s">
        <v>101</v>
      </c>
      <c r="N207" s="18" t="s">
        <v>101</v>
      </c>
      <c r="O207" s="54"/>
      <c r="P207" s="67"/>
      <c r="Q207" s="39"/>
    </row>
    <row r="208" spans="1:17" ht="12.75">
      <c r="A208" s="47" t="s">
        <v>65</v>
      </c>
      <c r="B208" s="45"/>
      <c r="C208" s="44">
        <v>59</v>
      </c>
      <c r="D208" s="21" t="s">
        <v>55</v>
      </c>
      <c r="E208" s="45">
        <v>1996</v>
      </c>
      <c r="F208" s="19" t="s">
        <v>102</v>
      </c>
      <c r="G208" s="40" t="s">
        <v>250</v>
      </c>
      <c r="H208" s="19" t="s">
        <v>103</v>
      </c>
      <c r="I208" s="23" t="s">
        <v>101</v>
      </c>
      <c r="J208" s="23" t="s">
        <v>101</v>
      </c>
      <c r="K208" s="23" t="s">
        <v>101</v>
      </c>
      <c r="L208" s="23" t="s">
        <v>101</v>
      </c>
      <c r="M208" s="23" t="s">
        <v>101</v>
      </c>
      <c r="N208" s="18" t="s">
        <v>101</v>
      </c>
      <c r="O208" s="54"/>
      <c r="P208" s="67"/>
      <c r="Q208" s="39"/>
    </row>
    <row r="209" spans="1:17" ht="12.75">
      <c r="A209" s="47" t="s">
        <v>65</v>
      </c>
      <c r="B209" s="45"/>
      <c r="C209" s="44">
        <v>60</v>
      </c>
      <c r="D209" s="21" t="s">
        <v>575</v>
      </c>
      <c r="E209" s="45">
        <v>1987</v>
      </c>
      <c r="F209" s="19" t="s">
        <v>102</v>
      </c>
      <c r="G209" s="40" t="s">
        <v>1192</v>
      </c>
      <c r="H209" s="19" t="s">
        <v>103</v>
      </c>
      <c r="I209" s="23" t="s">
        <v>101</v>
      </c>
      <c r="J209" s="23" t="s">
        <v>101</v>
      </c>
      <c r="K209" s="23" t="s">
        <v>101</v>
      </c>
      <c r="L209" s="23" t="s">
        <v>101</v>
      </c>
      <c r="M209" s="23" t="s">
        <v>101</v>
      </c>
      <c r="N209" s="18" t="s">
        <v>101</v>
      </c>
      <c r="O209" s="54"/>
      <c r="P209" s="67"/>
      <c r="Q209" s="39"/>
    </row>
    <row r="210" spans="1:17" ht="12.75">
      <c r="A210" s="47" t="s">
        <v>65</v>
      </c>
      <c r="B210" s="45"/>
      <c r="C210" s="44">
        <v>62</v>
      </c>
      <c r="D210" s="21" t="s">
        <v>154</v>
      </c>
      <c r="E210" s="45">
        <v>1981</v>
      </c>
      <c r="F210" s="19" t="s">
        <v>104</v>
      </c>
      <c r="G210" s="40" t="s">
        <v>406</v>
      </c>
      <c r="H210" s="19" t="s">
        <v>113</v>
      </c>
      <c r="I210" s="23" t="s">
        <v>101</v>
      </c>
      <c r="J210" s="23" t="s">
        <v>101</v>
      </c>
      <c r="K210" s="23" t="s">
        <v>101</v>
      </c>
      <c r="L210" s="23" t="s">
        <v>101</v>
      </c>
      <c r="M210" s="23" t="s">
        <v>101</v>
      </c>
      <c r="N210" s="18" t="s">
        <v>101</v>
      </c>
      <c r="O210" s="54"/>
      <c r="P210" s="67"/>
      <c r="Q210" s="39"/>
    </row>
    <row r="211" spans="1:17" ht="12.75">
      <c r="A211" s="47" t="s">
        <v>65</v>
      </c>
      <c r="B211" s="45"/>
      <c r="C211" s="44">
        <v>79</v>
      </c>
      <c r="D211" s="21" t="s">
        <v>341</v>
      </c>
      <c r="E211" s="45">
        <v>1979</v>
      </c>
      <c r="F211" s="19" t="s">
        <v>104</v>
      </c>
      <c r="G211" s="40" t="s">
        <v>1180</v>
      </c>
      <c r="H211" s="19" t="s">
        <v>103</v>
      </c>
      <c r="I211" s="23" t="s">
        <v>101</v>
      </c>
      <c r="J211" s="23" t="s">
        <v>101</v>
      </c>
      <c r="K211" s="23" t="s">
        <v>101</v>
      </c>
      <c r="L211" s="23" t="s">
        <v>101</v>
      </c>
      <c r="M211" s="23" t="s">
        <v>101</v>
      </c>
      <c r="N211" s="18" t="s">
        <v>101</v>
      </c>
      <c r="O211" s="54"/>
      <c r="P211" s="67"/>
      <c r="Q211" s="39"/>
    </row>
    <row r="212" spans="1:17" ht="12.75">
      <c r="A212" s="50" t="s">
        <v>65</v>
      </c>
      <c r="B212" s="44"/>
      <c r="C212" s="44">
        <v>86</v>
      </c>
      <c r="D212" s="21" t="s">
        <v>7</v>
      </c>
      <c r="E212" s="45">
        <v>1978</v>
      </c>
      <c r="F212" s="19" t="s">
        <v>104</v>
      </c>
      <c r="G212" s="40" t="s">
        <v>1184</v>
      </c>
      <c r="H212" s="19" t="s">
        <v>103</v>
      </c>
      <c r="I212" s="23" t="s">
        <v>101</v>
      </c>
      <c r="J212" s="17" t="s">
        <v>101</v>
      </c>
      <c r="K212" s="17" t="s">
        <v>101</v>
      </c>
      <c r="L212" s="17" t="s">
        <v>101</v>
      </c>
      <c r="M212" s="17" t="s">
        <v>101</v>
      </c>
      <c r="N212" s="18" t="s">
        <v>101</v>
      </c>
      <c r="O212" s="54"/>
      <c r="P212" s="67"/>
      <c r="Q212" s="39"/>
    </row>
    <row r="213" spans="1:17" ht="12.75">
      <c r="A213" s="50" t="s">
        <v>65</v>
      </c>
      <c r="B213" s="44"/>
      <c r="C213" s="44">
        <v>95</v>
      </c>
      <c r="D213" s="21" t="s">
        <v>1230</v>
      </c>
      <c r="E213" s="45">
        <v>1979</v>
      </c>
      <c r="F213" s="19" t="s">
        <v>104</v>
      </c>
      <c r="G213" s="40" t="s">
        <v>108</v>
      </c>
      <c r="H213" s="19" t="s">
        <v>103</v>
      </c>
      <c r="I213" s="23" t="s">
        <v>101</v>
      </c>
      <c r="J213" s="23" t="s">
        <v>101</v>
      </c>
      <c r="K213" s="23" t="s">
        <v>101</v>
      </c>
      <c r="L213" s="23" t="s">
        <v>101</v>
      </c>
      <c r="M213" s="23" t="s">
        <v>101</v>
      </c>
      <c r="N213" s="18" t="s">
        <v>101</v>
      </c>
      <c r="O213" s="54"/>
      <c r="P213" s="67"/>
      <c r="Q213" s="39"/>
    </row>
    <row r="214" spans="1:17" ht="12.75">
      <c r="A214" s="50" t="s">
        <v>65</v>
      </c>
      <c r="B214" s="44"/>
      <c r="C214" s="44">
        <v>98</v>
      </c>
      <c r="D214" s="21" t="s">
        <v>1859</v>
      </c>
      <c r="E214" s="45">
        <v>1983</v>
      </c>
      <c r="F214" s="19" t="s">
        <v>104</v>
      </c>
      <c r="G214" s="40" t="s">
        <v>1225</v>
      </c>
      <c r="H214" s="19" t="s">
        <v>105</v>
      </c>
      <c r="I214" s="23" t="s">
        <v>101</v>
      </c>
      <c r="J214" s="17" t="s">
        <v>101</v>
      </c>
      <c r="K214" s="17" t="s">
        <v>101</v>
      </c>
      <c r="L214" s="17" t="s">
        <v>101</v>
      </c>
      <c r="M214" s="17" t="s">
        <v>101</v>
      </c>
      <c r="N214" s="18" t="s">
        <v>101</v>
      </c>
      <c r="O214" s="54"/>
      <c r="P214" s="67"/>
      <c r="Q214" s="39"/>
    </row>
    <row r="215" spans="1:17" ht="12.75">
      <c r="A215" s="50" t="s">
        <v>65</v>
      </c>
      <c r="B215" s="44"/>
      <c r="C215" s="39">
        <v>100</v>
      </c>
      <c r="D215" s="36" t="s">
        <v>1201</v>
      </c>
      <c r="E215" s="46">
        <v>1998</v>
      </c>
      <c r="F215" s="15" t="s">
        <v>120</v>
      </c>
      <c r="G215" s="20" t="s">
        <v>1198</v>
      </c>
      <c r="H215" s="15" t="s">
        <v>103</v>
      </c>
      <c r="I215" s="17" t="s">
        <v>101</v>
      </c>
      <c r="J215" s="17" t="s">
        <v>101</v>
      </c>
      <c r="K215" s="17" t="s">
        <v>101</v>
      </c>
      <c r="L215" s="17" t="s">
        <v>101</v>
      </c>
      <c r="M215" s="17" t="s">
        <v>101</v>
      </c>
      <c r="N215" s="18" t="s">
        <v>101</v>
      </c>
      <c r="O215" s="54"/>
      <c r="P215" s="67"/>
      <c r="Q215" s="39"/>
    </row>
    <row r="216" spans="1:17" ht="12.75">
      <c r="A216" s="47" t="s">
        <v>65</v>
      </c>
      <c r="B216" s="45"/>
      <c r="C216" s="44">
        <v>102</v>
      </c>
      <c r="D216" s="21" t="s">
        <v>1861</v>
      </c>
      <c r="E216" s="45">
        <v>1980</v>
      </c>
      <c r="F216" s="19" t="s">
        <v>104</v>
      </c>
      <c r="G216" s="40" t="s">
        <v>1225</v>
      </c>
      <c r="H216" s="19" t="s">
        <v>105</v>
      </c>
      <c r="I216" s="23" t="s">
        <v>101</v>
      </c>
      <c r="J216" s="23" t="s">
        <v>101</v>
      </c>
      <c r="K216" s="23" t="s">
        <v>101</v>
      </c>
      <c r="L216" s="23" t="s">
        <v>101</v>
      </c>
      <c r="M216" s="23" t="s">
        <v>101</v>
      </c>
      <c r="N216" s="18" t="s">
        <v>101</v>
      </c>
      <c r="O216" s="54"/>
      <c r="P216" s="67"/>
      <c r="Q216" s="39"/>
    </row>
    <row r="217" spans="1:17" ht="12.75">
      <c r="A217" s="47" t="s">
        <v>65</v>
      </c>
      <c r="B217" s="45"/>
      <c r="C217" s="44">
        <v>105</v>
      </c>
      <c r="D217" s="21" t="s">
        <v>207</v>
      </c>
      <c r="E217" s="45">
        <v>1988</v>
      </c>
      <c r="F217" s="19" t="s">
        <v>102</v>
      </c>
      <c r="G217" s="40" t="s">
        <v>1180</v>
      </c>
      <c r="H217" s="19" t="s">
        <v>103</v>
      </c>
      <c r="I217" s="23" t="s">
        <v>101</v>
      </c>
      <c r="J217" s="23" t="s">
        <v>101</v>
      </c>
      <c r="K217" s="23" t="s">
        <v>101</v>
      </c>
      <c r="L217" s="23" t="s">
        <v>101</v>
      </c>
      <c r="M217" s="23" t="s">
        <v>101</v>
      </c>
      <c r="N217" s="18" t="s">
        <v>101</v>
      </c>
      <c r="O217" s="54"/>
      <c r="P217" s="67"/>
      <c r="Q217" s="39"/>
    </row>
    <row r="218" spans="1:17" ht="12.75">
      <c r="A218" s="47" t="s">
        <v>65</v>
      </c>
      <c r="B218" s="45"/>
      <c r="C218" s="15">
        <v>111</v>
      </c>
      <c r="D218" s="36" t="s">
        <v>1175</v>
      </c>
      <c r="E218" s="15">
        <v>1986</v>
      </c>
      <c r="F218" s="15" t="s">
        <v>104</v>
      </c>
      <c r="G218" s="20" t="s">
        <v>1172</v>
      </c>
      <c r="H218" s="15" t="s">
        <v>1176</v>
      </c>
      <c r="I218" s="23" t="s">
        <v>101</v>
      </c>
      <c r="J218" s="23" t="s">
        <v>101</v>
      </c>
      <c r="K218" s="23" t="s">
        <v>101</v>
      </c>
      <c r="L218" s="23" t="s">
        <v>101</v>
      </c>
      <c r="M218" s="23" t="s">
        <v>101</v>
      </c>
      <c r="N218" s="18" t="s">
        <v>101</v>
      </c>
      <c r="O218" s="54"/>
      <c r="P218" s="67"/>
      <c r="Q218" s="39"/>
    </row>
    <row r="219" spans="1:17" ht="12.75">
      <c r="A219" s="47" t="s">
        <v>65</v>
      </c>
      <c r="B219" s="45"/>
      <c r="C219" s="15">
        <v>113</v>
      </c>
      <c r="D219" s="36" t="s">
        <v>1252</v>
      </c>
      <c r="E219" s="15">
        <v>1982</v>
      </c>
      <c r="F219" s="15" t="s">
        <v>104</v>
      </c>
      <c r="G219" s="20" t="s">
        <v>2105</v>
      </c>
      <c r="H219" s="15" t="s">
        <v>103</v>
      </c>
      <c r="I219" s="17" t="s">
        <v>101</v>
      </c>
      <c r="J219" s="17" t="s">
        <v>101</v>
      </c>
      <c r="K219" s="17" t="s">
        <v>101</v>
      </c>
      <c r="L219" s="17" t="s">
        <v>101</v>
      </c>
      <c r="M219" s="17" t="s">
        <v>101</v>
      </c>
      <c r="N219" s="18" t="s">
        <v>101</v>
      </c>
      <c r="O219" s="54"/>
      <c r="P219" s="67"/>
      <c r="Q219" s="39"/>
    </row>
    <row r="220" spans="1:17" ht="12.75">
      <c r="A220" s="47" t="s">
        <v>65</v>
      </c>
      <c r="B220" s="45"/>
      <c r="C220" s="44">
        <v>116</v>
      </c>
      <c r="D220" s="21" t="s">
        <v>336</v>
      </c>
      <c r="E220" s="45">
        <v>1999</v>
      </c>
      <c r="F220" s="19" t="s">
        <v>120</v>
      </c>
      <c r="G220" s="40" t="s">
        <v>1190</v>
      </c>
      <c r="H220" s="19" t="s">
        <v>103</v>
      </c>
      <c r="I220" s="23" t="s">
        <v>101</v>
      </c>
      <c r="J220" s="23" t="s">
        <v>101</v>
      </c>
      <c r="K220" s="23" t="s">
        <v>101</v>
      </c>
      <c r="L220" s="23" t="s">
        <v>101</v>
      </c>
      <c r="M220" s="23" t="s">
        <v>101</v>
      </c>
      <c r="N220" s="18" t="s">
        <v>101</v>
      </c>
      <c r="O220" s="54"/>
      <c r="P220" s="67"/>
      <c r="Q220" s="39"/>
    </row>
    <row r="221" spans="1:17" ht="12.75">
      <c r="A221" s="47" t="s">
        <v>65</v>
      </c>
      <c r="B221" s="45"/>
      <c r="C221" s="44">
        <v>118</v>
      </c>
      <c r="D221" s="21" t="s">
        <v>259</v>
      </c>
      <c r="E221" s="45">
        <v>1990</v>
      </c>
      <c r="F221" s="19" t="s">
        <v>102</v>
      </c>
      <c r="G221" s="40" t="s">
        <v>1198</v>
      </c>
      <c r="H221" s="19" t="s">
        <v>103</v>
      </c>
      <c r="I221" s="23" t="s">
        <v>101</v>
      </c>
      <c r="J221" s="23" t="s">
        <v>101</v>
      </c>
      <c r="K221" s="23" t="s">
        <v>101</v>
      </c>
      <c r="L221" s="23" t="s">
        <v>101</v>
      </c>
      <c r="M221" s="23" t="s">
        <v>101</v>
      </c>
      <c r="N221" s="18" t="s">
        <v>101</v>
      </c>
      <c r="O221" s="54"/>
      <c r="P221" s="67"/>
      <c r="Q221" s="39"/>
    </row>
    <row r="222" spans="1:17" ht="12.75">
      <c r="A222" s="47" t="s">
        <v>65</v>
      </c>
      <c r="B222" s="45"/>
      <c r="C222" s="15">
        <v>133</v>
      </c>
      <c r="D222" s="36" t="s">
        <v>280</v>
      </c>
      <c r="E222" s="46">
        <v>1998</v>
      </c>
      <c r="F222" s="15" t="s">
        <v>120</v>
      </c>
      <c r="G222" s="20" t="s">
        <v>406</v>
      </c>
      <c r="H222" s="15" t="s">
        <v>124</v>
      </c>
      <c r="I222" s="23" t="s">
        <v>101</v>
      </c>
      <c r="J222" s="23" t="s">
        <v>101</v>
      </c>
      <c r="K222" s="23" t="s">
        <v>101</v>
      </c>
      <c r="L222" s="23" t="s">
        <v>101</v>
      </c>
      <c r="M222" s="23" t="s">
        <v>101</v>
      </c>
      <c r="N222" s="18" t="s">
        <v>101</v>
      </c>
      <c r="O222" s="54"/>
      <c r="P222" s="67"/>
      <c r="Q222" s="39"/>
    </row>
    <row r="223" spans="1:17" ht="12.75">
      <c r="A223" s="50" t="s">
        <v>65</v>
      </c>
      <c r="B223" s="44"/>
      <c r="C223" s="39">
        <v>141</v>
      </c>
      <c r="D223" s="36" t="s">
        <v>1186</v>
      </c>
      <c r="E223" s="46">
        <v>1987</v>
      </c>
      <c r="F223" s="15" t="s">
        <v>102</v>
      </c>
      <c r="G223" s="20" t="s">
        <v>1187</v>
      </c>
      <c r="H223" s="15" t="s">
        <v>103</v>
      </c>
      <c r="I223" s="17" t="s">
        <v>101</v>
      </c>
      <c r="J223" s="17" t="s">
        <v>101</v>
      </c>
      <c r="K223" s="17" t="s">
        <v>101</v>
      </c>
      <c r="L223" s="17" t="s">
        <v>101</v>
      </c>
      <c r="M223" s="17" t="s">
        <v>101</v>
      </c>
      <c r="N223" s="18" t="s">
        <v>101</v>
      </c>
      <c r="O223" s="54"/>
      <c r="P223" s="67"/>
      <c r="Q223" s="39"/>
    </row>
    <row r="224" spans="1:17" ht="12.75">
      <c r="A224" s="47" t="s">
        <v>65</v>
      </c>
      <c r="B224" s="45"/>
      <c r="C224" s="44">
        <v>150</v>
      </c>
      <c r="D224" s="21" t="s">
        <v>627</v>
      </c>
      <c r="E224" s="45">
        <v>1980</v>
      </c>
      <c r="F224" s="19" t="s">
        <v>104</v>
      </c>
      <c r="G224" s="40" t="s">
        <v>1182</v>
      </c>
      <c r="H224" s="19" t="s">
        <v>105</v>
      </c>
      <c r="I224" s="17" t="s">
        <v>101</v>
      </c>
      <c r="J224" s="17" t="s">
        <v>101</v>
      </c>
      <c r="K224" s="17" t="s">
        <v>101</v>
      </c>
      <c r="L224" s="17" t="s">
        <v>101</v>
      </c>
      <c r="M224" s="17" t="s">
        <v>101</v>
      </c>
      <c r="N224" s="18" t="s">
        <v>101</v>
      </c>
      <c r="O224" s="54"/>
      <c r="P224" s="67"/>
      <c r="Q224" s="39"/>
    </row>
    <row r="225" spans="1:17" ht="12.75">
      <c r="A225" s="14" t="s">
        <v>65</v>
      </c>
      <c r="C225" s="44">
        <v>158</v>
      </c>
      <c r="D225" s="21" t="s">
        <v>3</v>
      </c>
      <c r="E225" s="45">
        <v>1989</v>
      </c>
      <c r="F225" s="19" t="s">
        <v>102</v>
      </c>
      <c r="G225" s="40" t="s">
        <v>1184</v>
      </c>
      <c r="H225" s="19" t="s">
        <v>105</v>
      </c>
      <c r="I225" s="23" t="s">
        <v>101</v>
      </c>
      <c r="J225" s="23" t="s">
        <v>101</v>
      </c>
      <c r="K225" s="23" t="s">
        <v>101</v>
      </c>
      <c r="L225" s="23" t="s">
        <v>101</v>
      </c>
      <c r="M225" s="23" t="s">
        <v>101</v>
      </c>
      <c r="N225" s="18" t="s">
        <v>101</v>
      </c>
      <c r="O225" s="54"/>
      <c r="P225" s="67"/>
      <c r="Q225" s="39"/>
    </row>
    <row r="226" spans="1:17" ht="12.75">
      <c r="A226" s="14" t="s">
        <v>65</v>
      </c>
      <c r="C226" s="15">
        <v>159</v>
      </c>
      <c r="D226" s="36" t="s">
        <v>402</v>
      </c>
      <c r="E226" s="46">
        <v>1965</v>
      </c>
      <c r="F226" s="15" t="s">
        <v>114</v>
      </c>
      <c r="G226" s="20" t="s">
        <v>108</v>
      </c>
      <c r="H226" s="15" t="s">
        <v>103</v>
      </c>
      <c r="I226" s="17" t="s">
        <v>101</v>
      </c>
      <c r="J226" s="17" t="s">
        <v>101</v>
      </c>
      <c r="K226" s="17" t="s">
        <v>101</v>
      </c>
      <c r="L226" s="17" t="s">
        <v>101</v>
      </c>
      <c r="M226" s="17" t="s">
        <v>101</v>
      </c>
      <c r="N226" s="18" t="s">
        <v>101</v>
      </c>
      <c r="O226" s="54"/>
      <c r="P226" s="67"/>
      <c r="Q226" s="39"/>
    </row>
    <row r="227" spans="1:17" ht="12.75">
      <c r="A227" s="14" t="s">
        <v>65</v>
      </c>
      <c r="C227" s="44">
        <v>160</v>
      </c>
      <c r="D227" s="21" t="s">
        <v>153</v>
      </c>
      <c r="E227" s="45">
        <v>1979</v>
      </c>
      <c r="F227" s="19" t="s">
        <v>104</v>
      </c>
      <c r="G227" s="40" t="s">
        <v>1225</v>
      </c>
      <c r="H227" s="19" t="s">
        <v>105</v>
      </c>
      <c r="I227" s="23" t="s">
        <v>101</v>
      </c>
      <c r="J227" s="23" t="s">
        <v>101</v>
      </c>
      <c r="K227" s="23" t="s">
        <v>101</v>
      </c>
      <c r="L227" s="23" t="s">
        <v>101</v>
      </c>
      <c r="M227" s="23" t="s">
        <v>101</v>
      </c>
      <c r="N227" s="18" t="s">
        <v>101</v>
      </c>
      <c r="O227" s="54"/>
      <c r="P227" s="67"/>
      <c r="Q227" s="39"/>
    </row>
    <row r="228" spans="1:17" ht="12.75">
      <c r="A228" s="50" t="s">
        <v>65</v>
      </c>
      <c r="B228" s="44"/>
      <c r="C228" s="44">
        <v>162</v>
      </c>
      <c r="D228" s="21" t="s">
        <v>484</v>
      </c>
      <c r="E228" s="45">
        <v>1998</v>
      </c>
      <c r="F228" s="19" t="s">
        <v>120</v>
      </c>
      <c r="G228" s="40" t="s">
        <v>1225</v>
      </c>
      <c r="H228" s="19" t="s">
        <v>103</v>
      </c>
      <c r="I228" s="23" t="s">
        <v>101</v>
      </c>
      <c r="J228" s="23" t="s">
        <v>101</v>
      </c>
      <c r="K228" s="23" t="s">
        <v>101</v>
      </c>
      <c r="L228" s="23" t="s">
        <v>101</v>
      </c>
      <c r="M228" s="23" t="s">
        <v>101</v>
      </c>
      <c r="N228" s="18" t="s">
        <v>101</v>
      </c>
      <c r="O228" s="54"/>
      <c r="P228" s="67"/>
      <c r="Q228" s="39"/>
    </row>
    <row r="229" spans="1:17" ht="12.75">
      <c r="A229" s="50" t="s">
        <v>65</v>
      </c>
      <c r="B229" s="44"/>
      <c r="C229" s="15">
        <v>165</v>
      </c>
      <c r="D229" s="36" t="s">
        <v>573</v>
      </c>
      <c r="E229" s="46">
        <v>1986</v>
      </c>
      <c r="F229" s="15" t="s">
        <v>104</v>
      </c>
      <c r="G229" s="20" t="s">
        <v>1783</v>
      </c>
      <c r="H229" s="15" t="s">
        <v>103</v>
      </c>
      <c r="I229" s="23" t="s">
        <v>101</v>
      </c>
      <c r="J229" s="23" t="s">
        <v>101</v>
      </c>
      <c r="K229" s="23" t="s">
        <v>101</v>
      </c>
      <c r="L229" s="23" t="s">
        <v>101</v>
      </c>
      <c r="M229" s="23" t="s">
        <v>101</v>
      </c>
      <c r="N229" s="18" t="s">
        <v>101</v>
      </c>
      <c r="O229" s="54"/>
      <c r="P229" s="67"/>
      <c r="Q229" s="39"/>
    </row>
    <row r="230" spans="1:17" ht="12.75">
      <c r="A230" s="14" t="s">
        <v>65</v>
      </c>
      <c r="B230" s="44"/>
      <c r="C230" s="44">
        <v>166</v>
      </c>
      <c r="D230" s="21" t="s">
        <v>415</v>
      </c>
      <c r="E230" s="45">
        <v>1959</v>
      </c>
      <c r="F230" s="19" t="s">
        <v>114</v>
      </c>
      <c r="G230" s="40" t="s">
        <v>250</v>
      </c>
      <c r="H230" s="19" t="s">
        <v>416</v>
      </c>
      <c r="I230" s="23" t="s">
        <v>101</v>
      </c>
      <c r="J230" s="23" t="s">
        <v>101</v>
      </c>
      <c r="K230" s="23" t="s">
        <v>101</v>
      </c>
      <c r="L230" s="23" t="s">
        <v>101</v>
      </c>
      <c r="M230" s="23" t="s">
        <v>101</v>
      </c>
      <c r="N230" s="50" t="s">
        <v>101</v>
      </c>
      <c r="O230" s="54"/>
      <c r="P230" s="67"/>
      <c r="Q230" s="39"/>
    </row>
    <row r="231" spans="1:17" ht="12.75">
      <c r="A231" s="14" t="s">
        <v>65</v>
      </c>
      <c r="B231" s="44"/>
      <c r="C231" s="39">
        <v>167</v>
      </c>
      <c r="D231" s="36" t="s">
        <v>190</v>
      </c>
      <c r="E231" s="46">
        <v>1984</v>
      </c>
      <c r="F231" s="15" t="s">
        <v>104</v>
      </c>
      <c r="G231" s="20" t="s">
        <v>1180</v>
      </c>
      <c r="H231" s="15" t="s">
        <v>103</v>
      </c>
      <c r="I231" s="23" t="s">
        <v>101</v>
      </c>
      <c r="J231" s="23" t="s">
        <v>101</v>
      </c>
      <c r="K231" s="23" t="s">
        <v>101</v>
      </c>
      <c r="L231" s="23" t="s">
        <v>101</v>
      </c>
      <c r="M231" s="23" t="s">
        <v>101</v>
      </c>
      <c r="N231" s="50" t="s">
        <v>101</v>
      </c>
      <c r="O231" s="54"/>
      <c r="P231" s="67"/>
      <c r="Q231" s="39"/>
    </row>
    <row r="232" spans="1:17" ht="12.75">
      <c r="A232" s="14" t="s">
        <v>65</v>
      </c>
      <c r="B232" s="44"/>
      <c r="C232" s="44">
        <v>174</v>
      </c>
      <c r="D232" s="21" t="s">
        <v>2066</v>
      </c>
      <c r="E232" s="45">
        <v>1962</v>
      </c>
      <c r="F232" s="19" t="s">
        <v>114</v>
      </c>
      <c r="G232" s="40" t="s">
        <v>2116</v>
      </c>
      <c r="H232" s="19" t="s">
        <v>1228</v>
      </c>
      <c r="I232" s="23" t="s">
        <v>101</v>
      </c>
      <c r="J232" s="23" t="s">
        <v>101</v>
      </c>
      <c r="K232" s="23" t="s">
        <v>101</v>
      </c>
      <c r="L232" s="23" t="s">
        <v>101</v>
      </c>
      <c r="M232" s="23" t="s">
        <v>101</v>
      </c>
      <c r="N232" s="50" t="s">
        <v>101</v>
      </c>
      <c r="O232" s="54"/>
      <c r="P232" s="67"/>
      <c r="Q232" s="39"/>
    </row>
    <row r="233" spans="1:17" ht="12.75">
      <c r="A233" s="14" t="s">
        <v>65</v>
      </c>
      <c r="B233" s="44"/>
      <c r="C233" s="44">
        <v>178</v>
      </c>
      <c r="D233" s="21" t="s">
        <v>176</v>
      </c>
      <c r="E233" s="45">
        <v>1986</v>
      </c>
      <c r="F233" s="19" t="s">
        <v>104</v>
      </c>
      <c r="G233" s="40" t="s">
        <v>108</v>
      </c>
      <c r="H233" s="19" t="s">
        <v>103</v>
      </c>
      <c r="I233" s="23" t="s">
        <v>101</v>
      </c>
      <c r="J233" s="23" t="s">
        <v>101</v>
      </c>
      <c r="K233" s="23" t="s">
        <v>101</v>
      </c>
      <c r="L233" s="23" t="s">
        <v>101</v>
      </c>
      <c r="M233" s="23" t="s">
        <v>101</v>
      </c>
      <c r="N233" s="50" t="s">
        <v>101</v>
      </c>
      <c r="O233" s="54"/>
      <c r="P233" s="67"/>
      <c r="Q233" s="39"/>
    </row>
    <row r="234" spans="1:17" ht="12.75">
      <c r="A234" s="14" t="s">
        <v>65</v>
      </c>
      <c r="B234" s="44"/>
      <c r="C234" s="44">
        <v>181</v>
      </c>
      <c r="D234" s="21" t="s">
        <v>437</v>
      </c>
      <c r="E234" s="45">
        <v>1990</v>
      </c>
      <c r="F234" s="19" t="s">
        <v>102</v>
      </c>
      <c r="G234" s="40" t="s">
        <v>123</v>
      </c>
      <c r="H234" s="19" t="s">
        <v>103</v>
      </c>
      <c r="I234" s="23" t="s">
        <v>101</v>
      </c>
      <c r="J234" s="23" t="s">
        <v>101</v>
      </c>
      <c r="K234" s="23" t="s">
        <v>101</v>
      </c>
      <c r="L234" s="23" t="s">
        <v>101</v>
      </c>
      <c r="M234" s="23" t="s">
        <v>101</v>
      </c>
      <c r="N234" s="50" t="s">
        <v>101</v>
      </c>
      <c r="O234" s="54"/>
      <c r="P234" s="67"/>
      <c r="Q234" s="39"/>
    </row>
    <row r="235" spans="1:17" ht="12.75">
      <c r="A235" s="14" t="s">
        <v>65</v>
      </c>
      <c r="B235" s="44"/>
      <c r="C235" s="44">
        <v>187</v>
      </c>
      <c r="D235" s="21" t="s">
        <v>398</v>
      </c>
      <c r="E235" s="45">
        <v>1963</v>
      </c>
      <c r="F235" s="19" t="s">
        <v>114</v>
      </c>
      <c r="G235" s="21" t="s">
        <v>108</v>
      </c>
      <c r="H235" s="19" t="s">
        <v>103</v>
      </c>
      <c r="I235" s="23" t="s">
        <v>101</v>
      </c>
      <c r="J235" s="23" t="s">
        <v>101</v>
      </c>
      <c r="K235" s="23" t="s">
        <v>101</v>
      </c>
      <c r="L235" s="23" t="s">
        <v>101</v>
      </c>
      <c r="M235" s="23" t="s">
        <v>101</v>
      </c>
      <c r="N235" s="50" t="s">
        <v>101</v>
      </c>
      <c r="O235" s="54"/>
      <c r="P235" s="67"/>
      <c r="Q235" s="39"/>
    </row>
    <row r="236" spans="1:17" ht="12.75">
      <c r="A236" s="14" t="s">
        <v>65</v>
      </c>
      <c r="B236" s="44"/>
      <c r="C236" s="15">
        <v>189</v>
      </c>
      <c r="D236" s="36" t="s">
        <v>136</v>
      </c>
      <c r="E236" s="46">
        <v>1975</v>
      </c>
      <c r="F236" s="15" t="s">
        <v>112</v>
      </c>
      <c r="G236" s="36" t="s">
        <v>1240</v>
      </c>
      <c r="H236" s="15" t="s">
        <v>103</v>
      </c>
      <c r="I236" s="23" t="s">
        <v>101</v>
      </c>
      <c r="J236" s="23" t="s">
        <v>101</v>
      </c>
      <c r="K236" s="23" t="s">
        <v>101</v>
      </c>
      <c r="L236" s="23" t="s">
        <v>101</v>
      </c>
      <c r="M236" s="23" t="s">
        <v>101</v>
      </c>
      <c r="N236" s="50" t="s">
        <v>101</v>
      </c>
      <c r="O236" s="54"/>
      <c r="P236" s="67"/>
      <c r="Q236" s="39"/>
    </row>
    <row r="237" spans="1:17" ht="12.75">
      <c r="A237" s="14" t="s">
        <v>65</v>
      </c>
      <c r="B237" s="44"/>
      <c r="C237" s="15">
        <v>190</v>
      </c>
      <c r="D237" s="36" t="s">
        <v>293</v>
      </c>
      <c r="E237" s="46">
        <v>1990</v>
      </c>
      <c r="F237" s="15" t="s">
        <v>102</v>
      </c>
      <c r="G237" s="36" t="s">
        <v>101</v>
      </c>
      <c r="H237" s="15" t="s">
        <v>103</v>
      </c>
      <c r="I237" s="17" t="s">
        <v>101</v>
      </c>
      <c r="J237" s="17" t="s">
        <v>101</v>
      </c>
      <c r="K237" s="17" t="s">
        <v>101</v>
      </c>
      <c r="L237" s="17" t="s">
        <v>101</v>
      </c>
      <c r="M237" s="17" t="s">
        <v>101</v>
      </c>
      <c r="N237" s="50" t="s">
        <v>101</v>
      </c>
      <c r="O237" s="54"/>
      <c r="P237" s="67"/>
      <c r="Q237" s="39"/>
    </row>
    <row r="238" spans="1:14" ht="12.75">
      <c r="A238" s="14" t="s">
        <v>65</v>
      </c>
      <c r="C238" s="15">
        <v>194</v>
      </c>
      <c r="D238" s="36" t="s">
        <v>8</v>
      </c>
      <c r="E238" s="15">
        <v>1987</v>
      </c>
      <c r="F238" s="15" t="s">
        <v>102</v>
      </c>
      <c r="G238" s="36" t="s">
        <v>101</v>
      </c>
      <c r="H238" s="15" t="s">
        <v>103</v>
      </c>
      <c r="I238" s="15" t="s">
        <v>101</v>
      </c>
      <c r="J238" s="22" t="s">
        <v>101</v>
      </c>
      <c r="K238" s="22" t="s">
        <v>101</v>
      </c>
      <c r="L238" s="22" t="s">
        <v>101</v>
      </c>
      <c r="M238" s="22" t="s">
        <v>101</v>
      </c>
      <c r="N238" s="18" t="s">
        <v>101</v>
      </c>
    </row>
    <row r="239" spans="1:14" ht="12.75">
      <c r="A239" s="14" t="s">
        <v>65</v>
      </c>
      <c r="C239" s="15">
        <v>195</v>
      </c>
      <c r="D239" s="36" t="s">
        <v>428</v>
      </c>
      <c r="E239" s="15">
        <v>1992</v>
      </c>
      <c r="F239" s="15" t="s">
        <v>102</v>
      </c>
      <c r="G239" s="36" t="s">
        <v>123</v>
      </c>
      <c r="H239" s="15" t="s">
        <v>1203</v>
      </c>
      <c r="I239" s="15" t="s">
        <v>101</v>
      </c>
      <c r="J239" s="22" t="s">
        <v>101</v>
      </c>
      <c r="K239" s="22" t="s">
        <v>101</v>
      </c>
      <c r="L239" s="22" t="s">
        <v>101</v>
      </c>
      <c r="M239" s="22" t="s">
        <v>101</v>
      </c>
      <c r="N239" s="18" t="s">
        <v>101</v>
      </c>
    </row>
    <row r="240" spans="1:14" ht="12.75">
      <c r="A240" s="14" t="s">
        <v>65</v>
      </c>
      <c r="C240" s="15">
        <v>199</v>
      </c>
      <c r="D240" s="36" t="s">
        <v>283</v>
      </c>
      <c r="E240" s="15">
        <v>1988</v>
      </c>
      <c r="F240" s="15" t="s">
        <v>102</v>
      </c>
      <c r="G240" s="36" t="s">
        <v>1174</v>
      </c>
      <c r="H240" s="15" t="s">
        <v>103</v>
      </c>
      <c r="I240" s="15" t="s">
        <v>101</v>
      </c>
      <c r="J240" s="22" t="s">
        <v>101</v>
      </c>
      <c r="K240" s="22" t="s">
        <v>101</v>
      </c>
      <c r="L240" s="22" t="s">
        <v>101</v>
      </c>
      <c r="M240" s="22" t="s">
        <v>101</v>
      </c>
      <c r="N240" s="18" t="s">
        <v>101</v>
      </c>
    </row>
    <row r="241" spans="1:14" ht="12.75">
      <c r="A241" s="14" t="s">
        <v>65</v>
      </c>
      <c r="C241" s="15">
        <v>200</v>
      </c>
      <c r="D241" s="36" t="s">
        <v>308</v>
      </c>
      <c r="E241" s="15">
        <v>1998</v>
      </c>
      <c r="F241" s="15" t="s">
        <v>120</v>
      </c>
      <c r="G241" s="36" t="s">
        <v>406</v>
      </c>
      <c r="H241" s="15" t="s">
        <v>124</v>
      </c>
      <c r="I241" s="15" t="s">
        <v>101</v>
      </c>
      <c r="J241" s="22" t="s">
        <v>101</v>
      </c>
      <c r="K241" s="22" t="s">
        <v>101</v>
      </c>
      <c r="L241" s="22" t="s">
        <v>101</v>
      </c>
      <c r="M241" s="22" t="s">
        <v>101</v>
      </c>
      <c r="N241" s="18" t="s">
        <v>101</v>
      </c>
    </row>
    <row r="242" spans="1:14" ht="12.75">
      <c r="A242" s="14" t="s">
        <v>65</v>
      </c>
      <c r="C242" s="15">
        <v>203</v>
      </c>
      <c r="D242" s="36" t="s">
        <v>214</v>
      </c>
      <c r="E242" s="15">
        <v>1983</v>
      </c>
      <c r="F242" s="15" t="s">
        <v>104</v>
      </c>
      <c r="G242" s="36" t="s">
        <v>1182</v>
      </c>
      <c r="H242" s="15" t="s">
        <v>105</v>
      </c>
      <c r="I242" s="15" t="s">
        <v>101</v>
      </c>
      <c r="J242" s="22" t="s">
        <v>101</v>
      </c>
      <c r="K242" s="22" t="s">
        <v>101</v>
      </c>
      <c r="L242" s="22" t="s">
        <v>101</v>
      </c>
      <c r="M242" s="22" t="s">
        <v>101</v>
      </c>
      <c r="N242" s="18" t="s">
        <v>101</v>
      </c>
    </row>
    <row r="243" spans="1:14" ht="12.75">
      <c r="A243" s="14" t="s">
        <v>65</v>
      </c>
      <c r="C243" s="15">
        <v>205</v>
      </c>
      <c r="D243" s="36" t="s">
        <v>263</v>
      </c>
      <c r="E243" s="15">
        <v>1988</v>
      </c>
      <c r="F243" s="15" t="s">
        <v>102</v>
      </c>
      <c r="G243" s="36" t="s">
        <v>1184</v>
      </c>
      <c r="H243" s="15" t="s">
        <v>103</v>
      </c>
      <c r="I243" s="15" t="s">
        <v>101</v>
      </c>
      <c r="J243" s="22" t="s">
        <v>101</v>
      </c>
      <c r="K243" s="22" t="s">
        <v>101</v>
      </c>
      <c r="L243" s="22" t="s">
        <v>101</v>
      </c>
      <c r="M243" s="22" t="s">
        <v>101</v>
      </c>
      <c r="N243" s="18" t="s">
        <v>101</v>
      </c>
    </row>
    <row r="244" spans="1:14" ht="12.75">
      <c r="A244" s="14" t="s">
        <v>65</v>
      </c>
      <c r="C244" s="15">
        <v>208</v>
      </c>
      <c r="D244" s="36" t="s">
        <v>206</v>
      </c>
      <c r="E244" s="15">
        <v>1977</v>
      </c>
      <c r="F244" s="15" t="s">
        <v>104</v>
      </c>
      <c r="G244" s="36" t="s">
        <v>108</v>
      </c>
      <c r="H244" s="15" t="s">
        <v>103</v>
      </c>
      <c r="I244" s="15" t="s">
        <v>101</v>
      </c>
      <c r="J244" s="22" t="s">
        <v>101</v>
      </c>
      <c r="K244" s="22" t="s">
        <v>101</v>
      </c>
      <c r="L244" s="22" t="s">
        <v>101</v>
      </c>
      <c r="M244" s="22" t="s">
        <v>101</v>
      </c>
      <c r="N244" s="18" t="s">
        <v>101</v>
      </c>
    </row>
    <row r="245" spans="1:14" ht="12.75">
      <c r="A245" s="14" t="s">
        <v>65</v>
      </c>
      <c r="C245" s="15">
        <v>210</v>
      </c>
      <c r="D245" s="36" t="s">
        <v>0</v>
      </c>
      <c r="E245" s="15">
        <v>1988</v>
      </c>
      <c r="F245" s="15" t="s">
        <v>102</v>
      </c>
      <c r="G245" s="36" t="s">
        <v>1238</v>
      </c>
      <c r="H245" s="15" t="s">
        <v>103</v>
      </c>
      <c r="I245" s="15" t="s">
        <v>101</v>
      </c>
      <c r="J245" s="22" t="s">
        <v>101</v>
      </c>
      <c r="K245" s="22" t="s">
        <v>101</v>
      </c>
      <c r="L245" s="22" t="s">
        <v>101</v>
      </c>
      <c r="M245" s="22" t="s">
        <v>101</v>
      </c>
      <c r="N245" s="18" t="s">
        <v>101</v>
      </c>
    </row>
    <row r="246" spans="1:14" ht="12.75">
      <c r="A246" s="14" t="s">
        <v>65</v>
      </c>
      <c r="C246" s="15">
        <v>213</v>
      </c>
      <c r="D246" s="36" t="s">
        <v>2259</v>
      </c>
      <c r="E246" s="15">
        <v>1998</v>
      </c>
      <c r="F246" s="15" t="s">
        <v>120</v>
      </c>
      <c r="G246" s="36" t="s">
        <v>1198</v>
      </c>
      <c r="H246" s="15" t="s">
        <v>103</v>
      </c>
      <c r="I246" s="15" t="s">
        <v>101</v>
      </c>
      <c r="J246" s="22" t="s">
        <v>101</v>
      </c>
      <c r="K246" s="22" t="s">
        <v>101</v>
      </c>
      <c r="L246" s="22" t="s">
        <v>101</v>
      </c>
      <c r="M246" s="22" t="s">
        <v>101</v>
      </c>
      <c r="N246" s="18" t="s">
        <v>101</v>
      </c>
    </row>
    <row r="247" spans="1:14" ht="12.75">
      <c r="A247" s="14" t="s">
        <v>65</v>
      </c>
      <c r="C247" s="15">
        <v>218</v>
      </c>
      <c r="D247" s="36" t="s">
        <v>1263</v>
      </c>
      <c r="E247" s="15">
        <v>1985</v>
      </c>
      <c r="F247" s="15" t="s">
        <v>104</v>
      </c>
      <c r="G247" s="36" t="s">
        <v>110</v>
      </c>
      <c r="H247" s="15" t="s">
        <v>111</v>
      </c>
      <c r="I247" s="15" t="s">
        <v>101</v>
      </c>
      <c r="J247" s="22" t="s">
        <v>101</v>
      </c>
      <c r="K247" s="22" t="s">
        <v>101</v>
      </c>
      <c r="L247" s="22" t="s">
        <v>101</v>
      </c>
      <c r="M247" s="22" t="s">
        <v>101</v>
      </c>
      <c r="N247" s="18" t="s">
        <v>101</v>
      </c>
    </row>
    <row r="248" spans="1:14" ht="12.75">
      <c r="A248" s="14" t="s">
        <v>65</v>
      </c>
      <c r="C248" s="15">
        <v>219</v>
      </c>
      <c r="D248" s="36" t="s">
        <v>239</v>
      </c>
      <c r="E248" s="15">
        <v>1986</v>
      </c>
      <c r="F248" s="15" t="s">
        <v>104</v>
      </c>
      <c r="G248" s="36" t="s">
        <v>101</v>
      </c>
      <c r="H248" s="15" t="s">
        <v>103</v>
      </c>
      <c r="I248" s="15" t="s">
        <v>101</v>
      </c>
      <c r="J248" s="22" t="s">
        <v>101</v>
      </c>
      <c r="K248" s="22" t="s">
        <v>101</v>
      </c>
      <c r="L248" s="22" t="s">
        <v>101</v>
      </c>
      <c r="M248" s="22" t="s">
        <v>101</v>
      </c>
      <c r="N248" s="18" t="s">
        <v>101</v>
      </c>
    </row>
    <row r="249" spans="1:14" ht="12.75">
      <c r="A249" s="14" t="s">
        <v>65</v>
      </c>
      <c r="C249" s="15">
        <v>222</v>
      </c>
      <c r="D249" s="36" t="s">
        <v>451</v>
      </c>
      <c r="E249" s="15">
        <v>1981</v>
      </c>
      <c r="F249" s="15" t="s">
        <v>104</v>
      </c>
      <c r="G249" s="36" t="s">
        <v>429</v>
      </c>
      <c r="H249" s="15" t="s">
        <v>103</v>
      </c>
      <c r="I249" s="15" t="s">
        <v>101</v>
      </c>
      <c r="J249" s="22" t="s">
        <v>101</v>
      </c>
      <c r="K249" s="22" t="s">
        <v>101</v>
      </c>
      <c r="L249" s="22" t="s">
        <v>101</v>
      </c>
      <c r="M249" s="22" t="s">
        <v>101</v>
      </c>
      <c r="N249" s="18" t="s">
        <v>101</v>
      </c>
    </row>
    <row r="250" spans="1:14" ht="12.75">
      <c r="A250" s="14" t="s">
        <v>65</v>
      </c>
      <c r="C250" s="15">
        <v>225</v>
      </c>
      <c r="D250" s="36" t="s">
        <v>387</v>
      </c>
      <c r="E250" s="15">
        <v>1986</v>
      </c>
      <c r="F250" s="15" t="s">
        <v>104</v>
      </c>
      <c r="G250" s="36" t="s">
        <v>101</v>
      </c>
      <c r="H250" s="15" t="s">
        <v>103</v>
      </c>
      <c r="I250" s="15" t="s">
        <v>101</v>
      </c>
      <c r="J250" s="22" t="s">
        <v>101</v>
      </c>
      <c r="K250" s="22" t="s">
        <v>101</v>
      </c>
      <c r="L250" s="22" t="s">
        <v>101</v>
      </c>
      <c r="M250" s="22" t="s">
        <v>101</v>
      </c>
      <c r="N250" s="18" t="s">
        <v>101</v>
      </c>
    </row>
    <row r="251" spans="1:14" ht="12.75">
      <c r="A251" s="14" t="s">
        <v>65</v>
      </c>
      <c r="C251" s="15">
        <v>231</v>
      </c>
      <c r="D251" s="36" t="s">
        <v>1885</v>
      </c>
      <c r="E251" s="15">
        <v>1939</v>
      </c>
      <c r="F251" s="15" t="s">
        <v>114</v>
      </c>
      <c r="G251" s="36" t="s">
        <v>101</v>
      </c>
      <c r="H251" s="15" t="s">
        <v>103</v>
      </c>
      <c r="I251" s="15" t="s">
        <v>101</v>
      </c>
      <c r="J251" s="22" t="s">
        <v>101</v>
      </c>
      <c r="K251" s="22" t="s">
        <v>101</v>
      </c>
      <c r="L251" s="22" t="s">
        <v>101</v>
      </c>
      <c r="M251" s="22" t="s">
        <v>101</v>
      </c>
      <c r="N251" s="18" t="s">
        <v>101</v>
      </c>
    </row>
    <row r="252" spans="1:8" ht="12.75">
      <c r="A252" s="14" t="s">
        <v>1553</v>
      </c>
      <c r="C252" s="15">
        <v>21</v>
      </c>
      <c r="D252" s="36" t="s">
        <v>189</v>
      </c>
      <c r="E252" s="15">
        <v>1982</v>
      </c>
      <c r="F252" s="15" t="s">
        <v>104</v>
      </c>
      <c r="G252" s="36" t="s">
        <v>394</v>
      </c>
      <c r="H252" s="15" t="s">
        <v>188</v>
      </c>
    </row>
    <row r="253" spans="1:14" ht="12.75">
      <c r="A253" s="14" t="s">
        <v>1553</v>
      </c>
      <c r="C253" s="15">
        <v>207</v>
      </c>
      <c r="D253" s="36" t="s">
        <v>933</v>
      </c>
      <c r="E253" s="15">
        <v>1999</v>
      </c>
      <c r="F253" s="15" t="s">
        <v>120</v>
      </c>
      <c r="G253" s="36" t="s">
        <v>1190</v>
      </c>
      <c r="H253" s="15" t="s">
        <v>103</v>
      </c>
      <c r="K253" s="22" t="s">
        <v>101</v>
      </c>
      <c r="L253" s="22" t="s">
        <v>101</v>
      </c>
      <c r="M253" s="22" t="s">
        <v>101</v>
      </c>
      <c r="N253" s="18" t="s">
        <v>101</v>
      </c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3.25">
      <c r="A2" s="155" t="s">
        <v>1169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23.25">
      <c r="A3" s="155" t="s">
        <v>2092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ht="23.25">
      <c r="A4" s="31" t="s">
        <v>2093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72</v>
      </c>
    </row>
    <row r="6" spans="1:15" s="38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42" t="s">
        <v>1248</v>
      </c>
      <c r="J6" s="42" t="s">
        <v>160</v>
      </c>
      <c r="K6" s="42" t="s">
        <v>1249</v>
      </c>
      <c r="L6" s="42" t="s">
        <v>616</v>
      </c>
      <c r="M6" s="29" t="s">
        <v>69</v>
      </c>
      <c r="N6" s="35" t="s">
        <v>617</v>
      </c>
      <c r="O6" s="29" t="s">
        <v>835</v>
      </c>
    </row>
    <row r="7" spans="1:15" ht="12.75">
      <c r="A7" s="47">
        <v>1</v>
      </c>
      <c r="B7" s="45">
        <v>1</v>
      </c>
      <c r="C7" s="45">
        <v>240</v>
      </c>
      <c r="D7" s="21" t="s">
        <v>434</v>
      </c>
      <c r="E7" s="45">
        <v>2000</v>
      </c>
      <c r="F7" s="19" t="s">
        <v>122</v>
      </c>
      <c r="G7" s="40" t="s">
        <v>1170</v>
      </c>
      <c r="H7" s="19" t="s">
        <v>105</v>
      </c>
      <c r="I7" s="23">
        <v>0.025493287037037033</v>
      </c>
      <c r="J7" s="23">
        <v>0.03639618055555555</v>
      </c>
      <c r="K7" s="23">
        <v>0.05903888888888889</v>
      </c>
      <c r="L7" s="13">
        <v>0.07039328703703703</v>
      </c>
      <c r="M7" s="27">
        <v>0</v>
      </c>
      <c r="N7" s="67">
        <v>28.411800104571213</v>
      </c>
      <c r="O7" s="39" t="s">
        <v>101</v>
      </c>
    </row>
    <row r="8" spans="1:15" ht="12.75">
      <c r="A8" s="47">
        <v>2</v>
      </c>
      <c r="B8" s="45">
        <v>1</v>
      </c>
      <c r="C8" s="45">
        <v>242</v>
      </c>
      <c r="D8" s="21" t="s">
        <v>400</v>
      </c>
      <c r="E8" s="45">
        <v>1993</v>
      </c>
      <c r="F8" s="19" t="s">
        <v>115</v>
      </c>
      <c r="G8" s="40" t="s">
        <v>2101</v>
      </c>
      <c r="H8" s="19" t="s">
        <v>105</v>
      </c>
      <c r="I8" s="23">
        <v>0.02649178240740741</v>
      </c>
      <c r="J8" s="23">
        <v>0.037516203703703704</v>
      </c>
      <c r="K8" s="23">
        <v>0.0608074074074074</v>
      </c>
      <c r="L8" s="13">
        <v>0.07189143518518519</v>
      </c>
      <c r="M8" s="27">
        <v>0.001498148148148165</v>
      </c>
      <c r="N8" s="67">
        <v>27.81972560219724</v>
      </c>
      <c r="O8" s="39">
        <v>1000</v>
      </c>
    </row>
    <row r="9" spans="1:15" ht="12.75">
      <c r="A9" s="47">
        <v>3</v>
      </c>
      <c r="B9" s="45">
        <v>1</v>
      </c>
      <c r="C9" s="45">
        <v>241</v>
      </c>
      <c r="D9" s="21" t="s">
        <v>282</v>
      </c>
      <c r="E9" s="45">
        <v>1985</v>
      </c>
      <c r="F9" s="19" t="s">
        <v>244</v>
      </c>
      <c r="G9" s="40" t="s">
        <v>1198</v>
      </c>
      <c r="H9" s="19" t="s">
        <v>103</v>
      </c>
      <c r="I9" s="23">
        <v>0.026929745370370368</v>
      </c>
      <c r="J9" s="23">
        <v>0.038231597222222226</v>
      </c>
      <c r="K9" s="23">
        <v>0.06200833333333333</v>
      </c>
      <c r="L9" s="13">
        <v>0.07312615740740741</v>
      </c>
      <c r="M9" s="27">
        <v>0.0027328703703703855</v>
      </c>
      <c r="N9" s="67">
        <v>27.349994460359916</v>
      </c>
      <c r="O9" s="39" t="s">
        <v>101</v>
      </c>
    </row>
    <row r="10" spans="1:15" ht="12.75">
      <c r="A10" s="47">
        <v>4</v>
      </c>
      <c r="B10" s="45">
        <v>2</v>
      </c>
      <c r="C10" s="45">
        <v>280</v>
      </c>
      <c r="D10" s="21" t="s">
        <v>1256</v>
      </c>
      <c r="E10" s="45">
        <v>1984</v>
      </c>
      <c r="F10" s="19" t="s">
        <v>244</v>
      </c>
      <c r="G10" s="40" t="s">
        <v>101</v>
      </c>
      <c r="H10" s="19" t="s">
        <v>103</v>
      </c>
      <c r="I10" s="23">
        <v>0.027152430555555555</v>
      </c>
      <c r="J10" s="23">
        <v>0.03832905092592592</v>
      </c>
      <c r="K10" s="23">
        <v>0.062044097222222226</v>
      </c>
      <c r="L10" s="13">
        <v>0.07318587962962964</v>
      </c>
      <c r="M10" s="27">
        <v>0.0027925925925926104</v>
      </c>
      <c r="N10" s="67">
        <v>27.32767591400638</v>
      </c>
      <c r="O10" s="39" t="s">
        <v>101</v>
      </c>
    </row>
    <row r="11" spans="1:15" ht="12.75">
      <c r="A11" s="47">
        <v>5</v>
      </c>
      <c r="B11" s="45">
        <v>3</v>
      </c>
      <c r="C11" s="45">
        <v>246</v>
      </c>
      <c r="D11" s="21" t="s">
        <v>1886</v>
      </c>
      <c r="E11" s="45">
        <v>1971</v>
      </c>
      <c r="F11" s="19" t="s">
        <v>244</v>
      </c>
      <c r="G11" s="40" t="s">
        <v>1825</v>
      </c>
      <c r="H11" s="19" t="s">
        <v>106</v>
      </c>
      <c r="I11" s="23">
        <v>0.02698391203703704</v>
      </c>
      <c r="J11" s="23">
        <v>0.03831180555555556</v>
      </c>
      <c r="K11" s="23">
        <v>0.06212060185185186</v>
      </c>
      <c r="L11" s="13">
        <v>0.07356469907407408</v>
      </c>
      <c r="M11" s="27">
        <v>0.0031714120370370524</v>
      </c>
      <c r="N11" s="67">
        <v>27.186952779976053</v>
      </c>
      <c r="O11" s="39" t="s">
        <v>101</v>
      </c>
    </row>
    <row r="12" spans="1:15" ht="12.75">
      <c r="A12" s="47">
        <v>6</v>
      </c>
      <c r="B12" s="45">
        <v>4</v>
      </c>
      <c r="C12" s="45">
        <v>243</v>
      </c>
      <c r="D12" s="21" t="s">
        <v>426</v>
      </c>
      <c r="E12" s="45">
        <v>1984</v>
      </c>
      <c r="F12" s="19" t="s">
        <v>244</v>
      </c>
      <c r="G12" s="40" t="s">
        <v>110</v>
      </c>
      <c r="H12" s="19" t="s">
        <v>111</v>
      </c>
      <c r="I12" s="23">
        <v>0.027125925925925925</v>
      </c>
      <c r="J12" s="23">
        <v>0.038372800925925925</v>
      </c>
      <c r="K12" s="23">
        <v>0.06264375</v>
      </c>
      <c r="L12" s="13">
        <v>0.07494189814814815</v>
      </c>
      <c r="M12" s="27">
        <v>0.004548611111111128</v>
      </c>
      <c r="N12" s="67">
        <v>26.68734111920037</v>
      </c>
      <c r="O12" s="39" t="s">
        <v>101</v>
      </c>
    </row>
    <row r="13" spans="1:15" ht="12.75">
      <c r="A13" s="47">
        <v>7</v>
      </c>
      <c r="B13" s="45">
        <v>5</v>
      </c>
      <c r="C13" s="45">
        <v>245</v>
      </c>
      <c r="D13" s="21" t="s">
        <v>939</v>
      </c>
      <c r="E13" s="45">
        <v>1990</v>
      </c>
      <c r="F13" s="19" t="s">
        <v>244</v>
      </c>
      <c r="G13" s="40" t="s">
        <v>1214</v>
      </c>
      <c r="H13" s="19" t="s">
        <v>198</v>
      </c>
      <c r="I13" s="23">
        <v>0.0279875</v>
      </c>
      <c r="J13" s="23">
        <v>0.03949236111111111</v>
      </c>
      <c r="K13" s="23">
        <v>0.06382395833333333</v>
      </c>
      <c r="L13" s="13">
        <v>0.07530162037037037</v>
      </c>
      <c r="M13" s="27">
        <v>0.004908333333333348</v>
      </c>
      <c r="N13" s="67">
        <v>26.559853428957002</v>
      </c>
      <c r="O13" s="39" t="s">
        <v>101</v>
      </c>
    </row>
    <row r="14" spans="1:15" ht="12.75">
      <c r="A14" s="47">
        <v>8</v>
      </c>
      <c r="B14" s="45">
        <v>6</v>
      </c>
      <c r="C14" s="45">
        <v>310</v>
      </c>
      <c r="D14" s="21" t="s">
        <v>51</v>
      </c>
      <c r="E14" s="45">
        <v>1997</v>
      </c>
      <c r="F14" s="19" t="s">
        <v>244</v>
      </c>
      <c r="G14" s="40" t="s">
        <v>2107</v>
      </c>
      <c r="H14" s="19" t="s">
        <v>107</v>
      </c>
      <c r="I14" s="23">
        <v>0.027966319444444446</v>
      </c>
      <c r="J14" s="23">
        <v>0.03904733796296296</v>
      </c>
      <c r="K14" s="23">
        <v>0.06372499999999999</v>
      </c>
      <c r="L14" s="13">
        <v>0.07530277777777777</v>
      </c>
      <c r="M14" s="27">
        <v>0.004909490740740749</v>
      </c>
      <c r="N14" s="67">
        <v>26.55944520270021</v>
      </c>
      <c r="O14" s="39" t="s">
        <v>101</v>
      </c>
    </row>
    <row r="15" spans="1:15" ht="12.75">
      <c r="A15" s="47">
        <v>9</v>
      </c>
      <c r="B15" s="45">
        <v>7</v>
      </c>
      <c r="C15" s="45">
        <v>248</v>
      </c>
      <c r="D15" s="21" t="s">
        <v>94</v>
      </c>
      <c r="E15" s="45">
        <v>1981</v>
      </c>
      <c r="F15" s="19" t="s">
        <v>244</v>
      </c>
      <c r="G15" s="40" t="s">
        <v>1225</v>
      </c>
      <c r="H15" s="19" t="s">
        <v>1400</v>
      </c>
      <c r="I15" s="23">
        <v>0.028087731481481484</v>
      </c>
      <c r="J15" s="23">
        <v>0.03963854166666667</v>
      </c>
      <c r="K15" s="23">
        <v>0.06383159722222222</v>
      </c>
      <c r="L15" s="13">
        <v>0.07530625</v>
      </c>
      <c r="M15" s="27">
        <v>0.00491296296296298</v>
      </c>
      <c r="N15" s="67">
        <v>26.55822059921985</v>
      </c>
      <c r="O15" s="39" t="s">
        <v>101</v>
      </c>
    </row>
    <row r="16" spans="1:15" ht="12.75">
      <c r="A16" s="47">
        <v>10</v>
      </c>
      <c r="B16" s="45">
        <v>8</v>
      </c>
      <c r="C16" s="45">
        <v>252</v>
      </c>
      <c r="D16" s="21" t="s">
        <v>1094</v>
      </c>
      <c r="E16" s="45">
        <v>1967</v>
      </c>
      <c r="F16" s="19" t="s">
        <v>244</v>
      </c>
      <c r="G16" s="40" t="s">
        <v>101</v>
      </c>
      <c r="H16" s="19" t="s">
        <v>24</v>
      </c>
      <c r="I16" s="23">
        <v>0.027995254629629627</v>
      </c>
      <c r="J16" s="23">
        <v>0.039644907407407406</v>
      </c>
      <c r="K16" s="23">
        <v>0.06375543981481481</v>
      </c>
      <c r="L16" s="13">
        <v>0.07531886574074075</v>
      </c>
      <c r="M16" s="27">
        <v>0.00492557870370372</v>
      </c>
      <c r="N16" s="67">
        <v>26.55377215695615</v>
      </c>
      <c r="O16" s="39" t="s">
        <v>101</v>
      </c>
    </row>
    <row r="17" spans="1:15" ht="12.75">
      <c r="A17" s="47">
        <v>11</v>
      </c>
      <c r="B17" s="45">
        <v>9</v>
      </c>
      <c r="C17" s="45">
        <v>333</v>
      </c>
      <c r="D17" s="21" t="s">
        <v>902</v>
      </c>
      <c r="E17" s="45">
        <v>1987</v>
      </c>
      <c r="F17" s="19" t="s">
        <v>244</v>
      </c>
      <c r="G17" s="40" t="s">
        <v>1220</v>
      </c>
      <c r="H17" s="19" t="s">
        <v>53</v>
      </c>
      <c r="I17" s="23">
        <v>0.031637731481481475</v>
      </c>
      <c r="J17" s="23">
        <v>0.044470254629629634</v>
      </c>
      <c r="K17" s="23" t="s">
        <v>101</v>
      </c>
      <c r="L17" s="13">
        <v>0.07584525462962963</v>
      </c>
      <c r="M17" s="27">
        <v>0.005451967592592602</v>
      </c>
      <c r="N17" s="67">
        <v>26.369480988184094</v>
      </c>
      <c r="O17" s="39" t="s">
        <v>101</v>
      </c>
    </row>
    <row r="18" spans="1:15" ht="12.75">
      <c r="A18" s="47">
        <v>12</v>
      </c>
      <c r="B18" s="45">
        <v>10</v>
      </c>
      <c r="C18" s="45">
        <v>327</v>
      </c>
      <c r="D18" s="21" t="s">
        <v>1262</v>
      </c>
      <c r="E18" s="45">
        <v>1988</v>
      </c>
      <c r="F18" s="19" t="s">
        <v>244</v>
      </c>
      <c r="G18" s="40" t="s">
        <v>101</v>
      </c>
      <c r="H18" s="19" t="s">
        <v>107</v>
      </c>
      <c r="I18" s="23">
        <v>0.028097800925925925</v>
      </c>
      <c r="J18" s="23">
        <v>0.03995243055555556</v>
      </c>
      <c r="K18" s="23">
        <v>0.06491412037037038</v>
      </c>
      <c r="L18" s="13">
        <v>0.07643171296296296</v>
      </c>
      <c r="M18" s="27">
        <v>0.006038425925925933</v>
      </c>
      <c r="N18" s="67">
        <v>26.167148719657167</v>
      </c>
      <c r="O18" s="39" t="s">
        <v>101</v>
      </c>
    </row>
    <row r="19" spans="1:15" ht="12.75">
      <c r="A19" s="47">
        <v>13</v>
      </c>
      <c r="B19" s="45">
        <v>2</v>
      </c>
      <c r="C19" s="45">
        <v>294</v>
      </c>
      <c r="D19" s="21" t="s">
        <v>521</v>
      </c>
      <c r="E19" s="45">
        <v>2002</v>
      </c>
      <c r="F19" s="19" t="s">
        <v>122</v>
      </c>
      <c r="G19" s="40" t="s">
        <v>1209</v>
      </c>
      <c r="H19" s="19" t="s">
        <v>107</v>
      </c>
      <c r="I19" s="23">
        <v>0.0273662037037037</v>
      </c>
      <c r="J19" s="23">
        <v>0.03905648148148148</v>
      </c>
      <c r="K19" s="23">
        <v>0.06390277777777778</v>
      </c>
      <c r="L19" s="13">
        <v>0.07653784722222222</v>
      </c>
      <c r="M19" s="27">
        <v>0.006144560185185194</v>
      </c>
      <c r="N19" s="67">
        <v>26.130862998970194</v>
      </c>
      <c r="O19" s="39" t="s">
        <v>101</v>
      </c>
    </row>
    <row r="20" spans="1:15" ht="12.75">
      <c r="A20" s="47">
        <v>14</v>
      </c>
      <c r="B20" s="45">
        <v>3</v>
      </c>
      <c r="C20" s="45">
        <v>255</v>
      </c>
      <c r="D20" s="21" t="s">
        <v>1275</v>
      </c>
      <c r="E20" s="45">
        <v>2001</v>
      </c>
      <c r="F20" s="19" t="s">
        <v>122</v>
      </c>
      <c r="G20" s="40" t="s">
        <v>2101</v>
      </c>
      <c r="H20" s="19" t="s">
        <v>105</v>
      </c>
      <c r="I20" s="23">
        <v>0.02837627314814815</v>
      </c>
      <c r="J20" s="23">
        <v>0.04039756944444444</v>
      </c>
      <c r="K20" s="23">
        <v>0.06495358796296297</v>
      </c>
      <c r="L20" s="13">
        <v>0.07664502314814815</v>
      </c>
      <c r="M20" s="27">
        <v>0.006251736111111128</v>
      </c>
      <c r="N20" s="67">
        <v>26.09432312564084</v>
      </c>
      <c r="O20" s="39" t="s">
        <v>101</v>
      </c>
    </row>
    <row r="21" spans="1:15" ht="12.75">
      <c r="A21" s="47">
        <v>15</v>
      </c>
      <c r="B21" s="45">
        <v>11</v>
      </c>
      <c r="C21" s="45">
        <v>250</v>
      </c>
      <c r="D21" s="21" t="s">
        <v>16</v>
      </c>
      <c r="E21" s="45">
        <v>1982</v>
      </c>
      <c r="F21" s="19" t="s">
        <v>244</v>
      </c>
      <c r="G21" s="40" t="s">
        <v>1213</v>
      </c>
      <c r="H21" s="19" t="s">
        <v>107</v>
      </c>
      <c r="I21" s="23">
        <v>0.028060300925925926</v>
      </c>
      <c r="J21" s="23">
        <v>0.040185763888888885</v>
      </c>
      <c r="K21" s="23">
        <v>0.06494571759259259</v>
      </c>
      <c r="L21" s="13">
        <v>0.07669143518518519</v>
      </c>
      <c r="M21" s="27">
        <v>0.006298148148148164</v>
      </c>
      <c r="N21" s="67">
        <v>26.078531392333996</v>
      </c>
      <c r="O21" s="39" t="s">
        <v>101</v>
      </c>
    </row>
    <row r="22" spans="1:15" ht="12.75">
      <c r="A22" s="47">
        <v>16</v>
      </c>
      <c r="B22" s="45">
        <v>12</v>
      </c>
      <c r="C22" s="45">
        <v>271</v>
      </c>
      <c r="D22" s="21" t="s">
        <v>1888</v>
      </c>
      <c r="E22" s="45">
        <v>1999</v>
      </c>
      <c r="F22" s="19" t="s">
        <v>244</v>
      </c>
      <c r="G22" s="40" t="s">
        <v>101</v>
      </c>
      <c r="H22" s="19" t="s">
        <v>107</v>
      </c>
      <c r="I22" s="23">
        <v>0.02846458333333333</v>
      </c>
      <c r="J22" s="23">
        <v>0.040400462962962964</v>
      </c>
      <c r="K22" s="23">
        <v>0.0649326388888889</v>
      </c>
      <c r="L22" s="13">
        <v>0.07672557870370371</v>
      </c>
      <c r="M22" s="27">
        <v>0.006332291666666684</v>
      </c>
      <c r="N22" s="67">
        <v>26.066926229693667</v>
      </c>
      <c r="O22" s="39" t="s">
        <v>101</v>
      </c>
    </row>
    <row r="23" spans="1:15" ht="12.75">
      <c r="A23" s="47">
        <v>17</v>
      </c>
      <c r="B23" s="45">
        <v>13</v>
      </c>
      <c r="C23" s="45">
        <v>562</v>
      </c>
      <c r="D23" s="21" t="s">
        <v>474</v>
      </c>
      <c r="E23" s="45">
        <v>1975</v>
      </c>
      <c r="F23" s="19" t="s">
        <v>244</v>
      </c>
      <c r="G23" s="40" t="s">
        <v>1213</v>
      </c>
      <c r="H23" s="19" t="s">
        <v>103</v>
      </c>
      <c r="I23" s="23">
        <v>0.02933576388888889</v>
      </c>
      <c r="J23" s="23">
        <v>0.04111597222222222</v>
      </c>
      <c r="K23" s="23">
        <v>0.06536898148148147</v>
      </c>
      <c r="L23" s="13">
        <v>0.07702025462962962</v>
      </c>
      <c r="M23" s="27">
        <v>0.0066269675925925975</v>
      </c>
      <c r="N23" s="67">
        <v>25.967195377598788</v>
      </c>
      <c r="O23" s="39" t="s">
        <v>101</v>
      </c>
    </row>
    <row r="24" spans="1:15" ht="12.75">
      <c r="A24" s="47">
        <v>18</v>
      </c>
      <c r="B24" s="45">
        <v>4</v>
      </c>
      <c r="C24" s="45">
        <v>1074</v>
      </c>
      <c r="D24" s="21" t="s">
        <v>2128</v>
      </c>
      <c r="E24" s="45">
        <v>2000</v>
      </c>
      <c r="F24" s="19" t="s">
        <v>122</v>
      </c>
      <c r="G24" s="40" t="s">
        <v>1835</v>
      </c>
      <c r="H24" s="19" t="s">
        <v>103</v>
      </c>
      <c r="I24" s="23">
        <v>0.028988078703703703</v>
      </c>
      <c r="J24" s="23">
        <v>0.040620023148148145</v>
      </c>
      <c r="K24" s="23">
        <v>0.0649204861111111</v>
      </c>
      <c r="L24" s="13">
        <v>0.07703645833333334</v>
      </c>
      <c r="M24" s="27">
        <v>0.00664317129629631</v>
      </c>
      <c r="N24" s="67">
        <v>25.961733486579675</v>
      </c>
      <c r="O24" s="39" t="s">
        <v>101</v>
      </c>
    </row>
    <row r="25" spans="1:15" ht="12.75">
      <c r="A25" s="47">
        <v>19</v>
      </c>
      <c r="B25" s="45">
        <v>1</v>
      </c>
      <c r="C25" s="45">
        <v>711</v>
      </c>
      <c r="D25" s="21" t="s">
        <v>1092</v>
      </c>
      <c r="E25" s="45">
        <v>1999</v>
      </c>
      <c r="F25" s="19" t="s">
        <v>63</v>
      </c>
      <c r="G25" s="40" t="s">
        <v>2098</v>
      </c>
      <c r="H25" s="19" t="s">
        <v>105</v>
      </c>
      <c r="I25" s="23">
        <v>0.029721180555555556</v>
      </c>
      <c r="J25" s="23">
        <v>0.04141157407407407</v>
      </c>
      <c r="K25" s="23">
        <v>0.06539872685185184</v>
      </c>
      <c r="L25" s="13">
        <v>0.07704652777777778</v>
      </c>
      <c r="M25" s="27">
        <v>0.006653240740740751</v>
      </c>
      <c r="N25" s="67">
        <v>25.958340468872525</v>
      </c>
      <c r="O25" s="39">
        <v>933.0911756664595</v>
      </c>
    </row>
    <row r="26" spans="1:15" ht="12.75">
      <c r="A26" s="47">
        <v>20</v>
      </c>
      <c r="B26" s="45">
        <v>14</v>
      </c>
      <c r="C26" s="45">
        <v>473</v>
      </c>
      <c r="D26" s="21" t="s">
        <v>1758</v>
      </c>
      <c r="E26" s="45">
        <v>1983</v>
      </c>
      <c r="F26" s="19" t="s">
        <v>244</v>
      </c>
      <c r="G26" s="40" t="s">
        <v>390</v>
      </c>
      <c r="H26" s="19" t="s">
        <v>103</v>
      </c>
      <c r="I26" s="23">
        <v>0.029867824074074078</v>
      </c>
      <c r="J26" s="23">
        <v>0.04142349537037037</v>
      </c>
      <c r="K26" s="23">
        <v>0.06539375</v>
      </c>
      <c r="L26" s="13">
        <v>0.077071875</v>
      </c>
      <c r="M26" s="27">
        <v>0.006678587962962973</v>
      </c>
      <c r="N26" s="67">
        <v>25.949803349146496</v>
      </c>
      <c r="O26" s="39" t="s">
        <v>101</v>
      </c>
    </row>
    <row r="27" spans="1:15" ht="12.75">
      <c r="A27" s="47">
        <v>21</v>
      </c>
      <c r="B27" s="45">
        <v>15</v>
      </c>
      <c r="C27" s="45">
        <v>262</v>
      </c>
      <c r="D27" s="21" t="s">
        <v>337</v>
      </c>
      <c r="E27" s="45">
        <v>1969</v>
      </c>
      <c r="F27" s="19" t="s">
        <v>244</v>
      </c>
      <c r="G27" s="40" t="s">
        <v>40</v>
      </c>
      <c r="H27" s="19" t="s">
        <v>103</v>
      </c>
      <c r="I27" s="23">
        <v>0.028851504629629626</v>
      </c>
      <c r="J27" s="23">
        <v>0.040807060185185186</v>
      </c>
      <c r="K27" s="23">
        <v>0.06545879629629629</v>
      </c>
      <c r="L27" s="13">
        <v>0.0770880787037037</v>
      </c>
      <c r="M27" s="27">
        <v>0.006694791666666672</v>
      </c>
      <c r="N27" s="67">
        <v>25.944348771321888</v>
      </c>
      <c r="O27" s="39" t="s">
        <v>101</v>
      </c>
    </row>
    <row r="28" spans="1:15" ht="12.75">
      <c r="A28" s="47">
        <v>22</v>
      </c>
      <c r="B28" s="45">
        <v>16</v>
      </c>
      <c r="C28" s="45">
        <v>292</v>
      </c>
      <c r="D28" s="21" t="s">
        <v>1093</v>
      </c>
      <c r="E28" s="45">
        <v>1974</v>
      </c>
      <c r="F28" s="19" t="s">
        <v>244</v>
      </c>
      <c r="G28" s="40" t="s">
        <v>983</v>
      </c>
      <c r="H28" s="19" t="s">
        <v>105</v>
      </c>
      <c r="I28" s="23">
        <v>0.028574537037037037</v>
      </c>
      <c r="J28" s="23">
        <v>0.04060925925925926</v>
      </c>
      <c r="K28" s="23">
        <v>0.06500011574074073</v>
      </c>
      <c r="L28" s="13">
        <v>0.07712453703703703</v>
      </c>
      <c r="M28" s="27">
        <v>0.006731250000000008</v>
      </c>
      <c r="N28" s="67">
        <v>25.93208435130771</v>
      </c>
      <c r="O28" s="39" t="s">
        <v>101</v>
      </c>
    </row>
    <row r="29" spans="1:15" ht="12.75">
      <c r="A29" s="47">
        <v>23</v>
      </c>
      <c r="B29" s="45">
        <v>17</v>
      </c>
      <c r="C29" s="45">
        <v>273</v>
      </c>
      <c r="D29" s="21" t="s">
        <v>584</v>
      </c>
      <c r="E29" s="45">
        <v>1985</v>
      </c>
      <c r="F29" s="19" t="s">
        <v>244</v>
      </c>
      <c r="G29" s="40" t="s">
        <v>1225</v>
      </c>
      <c r="H29" s="19" t="s">
        <v>103</v>
      </c>
      <c r="I29" s="23">
        <v>0.028843055555555556</v>
      </c>
      <c r="J29" s="23">
        <v>0.040783680555555556</v>
      </c>
      <c r="K29" s="23">
        <v>0.06541064814814815</v>
      </c>
      <c r="L29" s="13">
        <v>0.07713796296296295</v>
      </c>
      <c r="M29" s="27">
        <v>0.006744675925925925</v>
      </c>
      <c r="N29" s="67">
        <v>25.927570850688404</v>
      </c>
      <c r="O29" s="39" t="s">
        <v>101</v>
      </c>
    </row>
    <row r="30" spans="1:15" ht="12.75">
      <c r="A30" s="47">
        <v>24</v>
      </c>
      <c r="B30" s="45">
        <v>18</v>
      </c>
      <c r="C30" s="45">
        <v>279</v>
      </c>
      <c r="D30" s="21" t="s">
        <v>1887</v>
      </c>
      <c r="E30" s="45">
        <v>1983</v>
      </c>
      <c r="F30" s="19" t="s">
        <v>244</v>
      </c>
      <c r="G30" s="40" t="s">
        <v>286</v>
      </c>
      <c r="H30" s="19" t="s">
        <v>1855</v>
      </c>
      <c r="I30" s="23">
        <v>0.029190277777777777</v>
      </c>
      <c r="J30" s="23">
        <v>0.040803356481481486</v>
      </c>
      <c r="K30" s="23">
        <v>0.06544710648148148</v>
      </c>
      <c r="L30" s="13">
        <v>0.07726886574074075</v>
      </c>
      <c r="M30" s="27">
        <v>0.0068755787037037275</v>
      </c>
      <c r="N30" s="67">
        <v>25.883646418605068</v>
      </c>
      <c r="O30" s="39" t="s">
        <v>101</v>
      </c>
    </row>
    <row r="31" spans="1:15" ht="12.75">
      <c r="A31" s="47">
        <v>25</v>
      </c>
      <c r="B31" s="45">
        <v>19</v>
      </c>
      <c r="C31" s="45">
        <v>260</v>
      </c>
      <c r="D31" s="21" t="s">
        <v>912</v>
      </c>
      <c r="E31" s="45">
        <v>1984</v>
      </c>
      <c r="F31" s="19" t="s">
        <v>244</v>
      </c>
      <c r="G31" s="40" t="s">
        <v>101</v>
      </c>
      <c r="H31" s="19" t="s">
        <v>103</v>
      </c>
      <c r="I31" s="23">
        <v>0.029944791666666665</v>
      </c>
      <c r="J31" s="23">
        <v>0.041707060185185184</v>
      </c>
      <c r="K31" s="23">
        <v>0.06584212962962964</v>
      </c>
      <c r="L31" s="13">
        <v>0.07750648148148148</v>
      </c>
      <c r="M31" s="27">
        <v>0.007113194444444457</v>
      </c>
      <c r="N31" s="67">
        <v>25.80429354773197</v>
      </c>
      <c r="O31" s="39" t="s">
        <v>101</v>
      </c>
    </row>
    <row r="32" spans="1:15" ht="12.75">
      <c r="A32" s="47">
        <v>26</v>
      </c>
      <c r="B32" s="45">
        <v>20</v>
      </c>
      <c r="C32" s="45">
        <v>282</v>
      </c>
      <c r="D32" s="21" t="s">
        <v>460</v>
      </c>
      <c r="E32" s="45">
        <v>1979</v>
      </c>
      <c r="F32" s="19" t="s">
        <v>244</v>
      </c>
      <c r="G32" s="40" t="s">
        <v>389</v>
      </c>
      <c r="H32" s="19" t="s">
        <v>103</v>
      </c>
      <c r="I32" s="23">
        <v>0.02875011574074074</v>
      </c>
      <c r="J32" s="23">
        <v>0.04064560185185185</v>
      </c>
      <c r="K32" s="23">
        <v>0.06555949074074074</v>
      </c>
      <c r="L32" s="13">
        <v>0.0775150462962963</v>
      </c>
      <c r="M32" s="27">
        <v>0.007121759259259272</v>
      </c>
      <c r="N32" s="67">
        <v>25.801442372299285</v>
      </c>
      <c r="O32" s="39" t="s">
        <v>101</v>
      </c>
    </row>
    <row r="33" spans="1:15" ht="12.75">
      <c r="A33" s="47">
        <v>27</v>
      </c>
      <c r="B33" s="45">
        <v>21</v>
      </c>
      <c r="C33" s="45">
        <v>253</v>
      </c>
      <c r="D33" s="21" t="s">
        <v>580</v>
      </c>
      <c r="E33" s="45">
        <v>1981</v>
      </c>
      <c r="F33" s="19" t="s">
        <v>244</v>
      </c>
      <c r="G33" s="40" t="s">
        <v>101</v>
      </c>
      <c r="H33" s="19" t="s">
        <v>107</v>
      </c>
      <c r="I33" s="23">
        <v>0.028699305555555554</v>
      </c>
      <c r="J33" s="23">
        <v>0.040662268518518514</v>
      </c>
      <c r="K33" s="23">
        <v>0.06545694444444444</v>
      </c>
      <c r="L33" s="13">
        <v>0.0777726851851852</v>
      </c>
      <c r="M33" s="27">
        <v>0.00737939814814817</v>
      </c>
      <c r="N33" s="67">
        <v>25.715969498002845</v>
      </c>
      <c r="O33" s="39" t="s">
        <v>101</v>
      </c>
    </row>
    <row r="34" spans="1:15" ht="12.75">
      <c r="A34" s="47">
        <v>28</v>
      </c>
      <c r="B34" s="45">
        <v>22</v>
      </c>
      <c r="C34" s="45">
        <v>277</v>
      </c>
      <c r="D34" s="21" t="s">
        <v>513</v>
      </c>
      <c r="E34" s="45">
        <v>1981</v>
      </c>
      <c r="F34" s="19" t="s">
        <v>244</v>
      </c>
      <c r="G34" s="40" t="s">
        <v>1225</v>
      </c>
      <c r="H34" s="19" t="s">
        <v>105</v>
      </c>
      <c r="I34" s="23">
        <v>0.029462847222222224</v>
      </c>
      <c r="J34" s="23">
        <v>0.041412962962962964</v>
      </c>
      <c r="K34" s="23">
        <v>0.06592326388888889</v>
      </c>
      <c r="L34" s="13">
        <v>0.07782453703703703</v>
      </c>
      <c r="M34" s="27">
        <v>0.00743125</v>
      </c>
      <c r="N34" s="67">
        <v>25.698835818942186</v>
      </c>
      <c r="O34" s="39" t="s">
        <v>101</v>
      </c>
    </row>
    <row r="35" spans="1:15" ht="12.75">
      <c r="A35" s="47">
        <v>29</v>
      </c>
      <c r="B35" s="45">
        <v>23</v>
      </c>
      <c r="C35" s="45">
        <v>284</v>
      </c>
      <c r="D35" s="21" t="s">
        <v>1905</v>
      </c>
      <c r="E35" s="45">
        <v>1989</v>
      </c>
      <c r="F35" s="19" t="s">
        <v>244</v>
      </c>
      <c r="G35" s="40" t="s">
        <v>1220</v>
      </c>
      <c r="H35" s="19" t="s">
        <v>53</v>
      </c>
      <c r="I35" s="23">
        <v>0.029345833333333335</v>
      </c>
      <c r="J35" s="23">
        <v>0.04112476851851852</v>
      </c>
      <c r="K35" s="23">
        <v>0.06586006944444445</v>
      </c>
      <c r="L35" s="13">
        <v>0.0778357638888889</v>
      </c>
      <c r="M35" s="27">
        <v>0.00744247685185187</v>
      </c>
      <c r="N35" s="67">
        <v>25.695129077874977</v>
      </c>
      <c r="O35" s="39" t="s">
        <v>101</v>
      </c>
    </row>
    <row r="36" spans="1:15" ht="12.75">
      <c r="A36" s="47">
        <v>30</v>
      </c>
      <c r="B36" s="45">
        <v>24</v>
      </c>
      <c r="C36" s="45">
        <v>267</v>
      </c>
      <c r="D36" s="21" t="s">
        <v>288</v>
      </c>
      <c r="E36" s="45">
        <v>1983</v>
      </c>
      <c r="F36" s="19" t="s">
        <v>244</v>
      </c>
      <c r="G36" s="40" t="s">
        <v>441</v>
      </c>
      <c r="H36" s="19" t="s">
        <v>103</v>
      </c>
      <c r="I36" s="23">
        <v>0.029474884259259256</v>
      </c>
      <c r="J36" s="23">
        <v>0.04142662037037037</v>
      </c>
      <c r="K36" s="23">
        <v>0.0658568287037037</v>
      </c>
      <c r="L36" s="13">
        <v>0.0778454861111111</v>
      </c>
      <c r="M36" s="27">
        <v>0.007452199074074073</v>
      </c>
      <c r="N36" s="67">
        <v>25.69191998037423</v>
      </c>
      <c r="O36" s="39" t="s">
        <v>101</v>
      </c>
    </row>
    <row r="37" spans="1:15" ht="12.75">
      <c r="A37" s="47">
        <v>31</v>
      </c>
      <c r="B37" s="45">
        <v>25</v>
      </c>
      <c r="C37" s="45">
        <v>259</v>
      </c>
      <c r="D37" s="21" t="s">
        <v>1890</v>
      </c>
      <c r="E37" s="45">
        <v>1989</v>
      </c>
      <c r="F37" s="19" t="s">
        <v>244</v>
      </c>
      <c r="G37" s="40" t="s">
        <v>1824</v>
      </c>
      <c r="H37" s="19" t="s">
        <v>103</v>
      </c>
      <c r="I37" s="23">
        <v>0.02859583333333333</v>
      </c>
      <c r="J37" s="23">
        <v>0.040756481481481484</v>
      </c>
      <c r="K37" s="23">
        <v>0.06578194444444445</v>
      </c>
      <c r="L37" s="13">
        <v>0.07794849537037037</v>
      </c>
      <c r="M37" s="27">
        <v>0.007555208333333341</v>
      </c>
      <c r="N37" s="67">
        <v>25.657968001781803</v>
      </c>
      <c r="O37" s="39" t="s">
        <v>101</v>
      </c>
    </row>
    <row r="38" spans="1:15" ht="12.75">
      <c r="A38" s="47">
        <v>32</v>
      </c>
      <c r="B38" s="45">
        <v>26</v>
      </c>
      <c r="C38" s="45">
        <v>290</v>
      </c>
      <c r="D38" s="21" t="s">
        <v>997</v>
      </c>
      <c r="E38" s="45">
        <v>1979</v>
      </c>
      <c r="F38" s="19" t="s">
        <v>244</v>
      </c>
      <c r="G38" s="40" t="s">
        <v>101</v>
      </c>
      <c r="H38" s="19" t="s">
        <v>111</v>
      </c>
      <c r="I38" s="23">
        <v>0.028966898148148148</v>
      </c>
      <c r="J38" s="23">
        <v>0.04070289351851852</v>
      </c>
      <c r="K38" s="23">
        <v>0.06575729166666666</v>
      </c>
      <c r="L38" s="13">
        <v>0.077984375</v>
      </c>
      <c r="M38" s="27">
        <v>0.00759108796296297</v>
      </c>
      <c r="N38" s="67">
        <v>25.646163093568425</v>
      </c>
      <c r="O38" s="39" t="s">
        <v>101</v>
      </c>
    </row>
    <row r="39" spans="1:15" ht="12.75">
      <c r="A39" s="47">
        <v>33</v>
      </c>
      <c r="B39" s="45">
        <v>27</v>
      </c>
      <c r="C39" s="45">
        <v>272</v>
      </c>
      <c r="D39" s="21" t="s">
        <v>180</v>
      </c>
      <c r="E39" s="45">
        <v>1972</v>
      </c>
      <c r="F39" s="19" t="s">
        <v>244</v>
      </c>
      <c r="G39" s="40" t="s">
        <v>430</v>
      </c>
      <c r="H39" s="19" t="s">
        <v>107</v>
      </c>
      <c r="I39" s="23">
        <v>0.029037847222222222</v>
      </c>
      <c r="J39" s="23">
        <v>0.04083125</v>
      </c>
      <c r="K39" s="23">
        <v>0.06582337962962963</v>
      </c>
      <c r="L39" s="13">
        <v>0.07799108796296296</v>
      </c>
      <c r="M39" s="27">
        <v>0.007597800925925935</v>
      </c>
      <c r="N39" s="67">
        <v>25.643955639518403</v>
      </c>
      <c r="O39" s="39" t="s">
        <v>101</v>
      </c>
    </row>
    <row r="40" spans="1:15" ht="12.75">
      <c r="A40" s="47">
        <v>34</v>
      </c>
      <c r="B40" s="45">
        <v>28</v>
      </c>
      <c r="C40" s="45">
        <v>251</v>
      </c>
      <c r="D40" s="21" t="s">
        <v>904</v>
      </c>
      <c r="E40" s="45">
        <v>1989</v>
      </c>
      <c r="F40" s="19" t="s">
        <v>244</v>
      </c>
      <c r="G40" s="40" t="s">
        <v>101</v>
      </c>
      <c r="H40" s="19" t="s">
        <v>107</v>
      </c>
      <c r="I40" s="23">
        <v>0.029043055555555558</v>
      </c>
      <c r="J40" s="23" t="s">
        <v>101</v>
      </c>
      <c r="K40" s="23">
        <v>0.06582766203703704</v>
      </c>
      <c r="L40" s="13">
        <v>0.07799351851851853</v>
      </c>
      <c r="M40" s="27">
        <v>0.007600231481481506</v>
      </c>
      <c r="N40" s="67">
        <v>25.6431564826137</v>
      </c>
      <c r="O40" s="39" t="s">
        <v>101</v>
      </c>
    </row>
    <row r="41" spans="1:15" ht="12.75">
      <c r="A41" s="47">
        <v>35</v>
      </c>
      <c r="B41" s="45">
        <v>29</v>
      </c>
      <c r="C41" s="45">
        <v>263</v>
      </c>
      <c r="D41" s="21" t="s">
        <v>518</v>
      </c>
      <c r="E41" s="45">
        <v>1983</v>
      </c>
      <c r="F41" s="19" t="s">
        <v>244</v>
      </c>
      <c r="G41" s="40" t="s">
        <v>1258</v>
      </c>
      <c r="H41" s="19" t="s">
        <v>105</v>
      </c>
      <c r="I41" s="23">
        <v>0.02938402777777778</v>
      </c>
      <c r="J41" s="23">
        <v>0.04134953703703704</v>
      </c>
      <c r="K41" s="23">
        <v>0.0661074074074074</v>
      </c>
      <c r="L41" s="13">
        <v>0.07821539351851851</v>
      </c>
      <c r="M41" s="27">
        <v>0.007822106481481489</v>
      </c>
      <c r="N41" s="67">
        <v>25.57041408385261</v>
      </c>
      <c r="O41" s="39" t="s">
        <v>101</v>
      </c>
    </row>
    <row r="42" spans="1:15" ht="12.75">
      <c r="A42" s="47">
        <v>36</v>
      </c>
      <c r="B42" s="45">
        <v>30</v>
      </c>
      <c r="C42" s="45">
        <v>247</v>
      </c>
      <c r="D42" s="21" t="s">
        <v>447</v>
      </c>
      <c r="E42" s="45">
        <v>1984</v>
      </c>
      <c r="F42" s="19" t="s">
        <v>244</v>
      </c>
      <c r="G42" s="40" t="s">
        <v>903</v>
      </c>
      <c r="H42" s="19" t="s">
        <v>103</v>
      </c>
      <c r="I42" s="23">
        <v>0.028758680555555555</v>
      </c>
      <c r="J42" s="23">
        <v>0.040686574074074076</v>
      </c>
      <c r="K42" s="23">
        <v>0.06596736111111111</v>
      </c>
      <c r="L42" s="13">
        <v>0.07844525462962963</v>
      </c>
      <c r="M42" s="27">
        <v>0.008051967592592607</v>
      </c>
      <c r="N42" s="67">
        <v>25.495487387258454</v>
      </c>
      <c r="O42" s="39" t="s">
        <v>101</v>
      </c>
    </row>
    <row r="43" spans="1:15" ht="12.75">
      <c r="A43" s="47">
        <v>37</v>
      </c>
      <c r="B43" s="45">
        <v>5</v>
      </c>
      <c r="C43" s="45">
        <v>244</v>
      </c>
      <c r="D43" s="21" t="s">
        <v>1118</v>
      </c>
      <c r="E43" s="45">
        <v>2001</v>
      </c>
      <c r="F43" s="19" t="s">
        <v>122</v>
      </c>
      <c r="G43" s="40" t="s">
        <v>1271</v>
      </c>
      <c r="H43" s="19" t="s">
        <v>107</v>
      </c>
      <c r="I43" s="23">
        <v>0.02807037037037037</v>
      </c>
      <c r="J43" s="23">
        <v>0.04074849537037037</v>
      </c>
      <c r="K43" s="23">
        <v>0.06628391203703704</v>
      </c>
      <c r="L43" s="13">
        <v>0.07844710648148148</v>
      </c>
      <c r="M43" s="27">
        <v>0.008053819444444457</v>
      </c>
      <c r="N43" s="67">
        <v>25.494885531209842</v>
      </c>
      <c r="O43" s="39" t="s">
        <v>101</v>
      </c>
    </row>
    <row r="44" spans="1:15" ht="12.75">
      <c r="A44" s="47">
        <v>38</v>
      </c>
      <c r="B44" s="45">
        <v>31</v>
      </c>
      <c r="C44" s="45">
        <v>254</v>
      </c>
      <c r="D44" s="21" t="s">
        <v>449</v>
      </c>
      <c r="E44" s="45">
        <v>1986</v>
      </c>
      <c r="F44" s="19" t="s">
        <v>244</v>
      </c>
      <c r="G44" s="40" t="s">
        <v>1225</v>
      </c>
      <c r="H44" s="19" t="s">
        <v>105</v>
      </c>
      <c r="I44" s="23">
        <v>0.029660416666666665</v>
      </c>
      <c r="J44" s="23">
        <v>0.04147465277777778</v>
      </c>
      <c r="K44" s="23">
        <v>0.06652685185185185</v>
      </c>
      <c r="L44" s="13">
        <v>0.07844849537037037</v>
      </c>
      <c r="M44" s="27">
        <v>0.008055208333333341</v>
      </c>
      <c r="N44" s="67">
        <v>25.49443415782058</v>
      </c>
      <c r="O44" s="39" t="s">
        <v>101</v>
      </c>
    </row>
    <row r="45" spans="1:15" ht="12.75">
      <c r="A45" s="47">
        <v>39</v>
      </c>
      <c r="B45" s="45">
        <v>6</v>
      </c>
      <c r="C45" s="45">
        <v>1113</v>
      </c>
      <c r="D45" s="21" t="s">
        <v>1253</v>
      </c>
      <c r="E45" s="45">
        <v>2001</v>
      </c>
      <c r="F45" s="19" t="s">
        <v>122</v>
      </c>
      <c r="G45" s="40" t="s">
        <v>2117</v>
      </c>
      <c r="H45" s="19" t="s">
        <v>982</v>
      </c>
      <c r="I45" s="23">
        <v>0.0298650462962963</v>
      </c>
      <c r="J45" s="23">
        <v>0.041693171296296294</v>
      </c>
      <c r="K45" s="23">
        <v>0.06710543981481482</v>
      </c>
      <c r="L45" s="13">
        <v>0.07939351851851852</v>
      </c>
      <c r="M45" s="27">
        <v>0.009000231481481491</v>
      </c>
      <c r="N45" s="67">
        <v>25.19097323459094</v>
      </c>
      <c r="O45" s="39" t="s">
        <v>101</v>
      </c>
    </row>
    <row r="46" spans="1:15" ht="12.75">
      <c r="A46" s="47">
        <v>40</v>
      </c>
      <c r="B46" s="45">
        <v>32</v>
      </c>
      <c r="C46" s="45">
        <v>270</v>
      </c>
      <c r="D46" s="21" t="s">
        <v>137</v>
      </c>
      <c r="E46" s="45">
        <v>1976</v>
      </c>
      <c r="F46" s="19" t="s">
        <v>244</v>
      </c>
      <c r="G46" s="40" t="s">
        <v>401</v>
      </c>
      <c r="H46" s="19" t="s">
        <v>103</v>
      </c>
      <c r="I46" s="23">
        <v>0.029935648148148152</v>
      </c>
      <c r="J46" s="23">
        <v>0.041872569444444445</v>
      </c>
      <c r="K46" s="23">
        <v>0.06711388888888889</v>
      </c>
      <c r="L46" s="13">
        <v>0.07944270833333333</v>
      </c>
      <c r="M46" s="27">
        <v>0.009049421296296309</v>
      </c>
      <c r="N46" s="67">
        <v>25.175375335999476</v>
      </c>
      <c r="O46" s="39" t="s">
        <v>101</v>
      </c>
    </row>
    <row r="47" spans="1:15" ht="12.75">
      <c r="A47" s="47">
        <v>41</v>
      </c>
      <c r="B47" s="45">
        <v>33</v>
      </c>
      <c r="C47" s="45">
        <v>345</v>
      </c>
      <c r="D47" s="21" t="s">
        <v>1322</v>
      </c>
      <c r="E47" s="45">
        <v>1973</v>
      </c>
      <c r="F47" s="19" t="s">
        <v>244</v>
      </c>
      <c r="G47" s="40" t="s">
        <v>1182</v>
      </c>
      <c r="H47" s="19" t="s">
        <v>105</v>
      </c>
      <c r="I47" s="23">
        <v>0.02977939814814815</v>
      </c>
      <c r="J47" s="23">
        <v>0.04192650462962963</v>
      </c>
      <c r="K47" s="23">
        <v>0.06714467592592592</v>
      </c>
      <c r="L47" s="13">
        <v>0.07944849537037037</v>
      </c>
      <c r="M47" s="27">
        <v>0.009055208333333342</v>
      </c>
      <c r="N47" s="67">
        <v>25.173541558924004</v>
      </c>
      <c r="O47" s="39" t="s">
        <v>101</v>
      </c>
    </row>
    <row r="48" spans="1:15" ht="12.75">
      <c r="A48" s="47">
        <v>42</v>
      </c>
      <c r="B48" s="45">
        <v>34</v>
      </c>
      <c r="C48" s="45">
        <v>492</v>
      </c>
      <c r="D48" s="21" t="s">
        <v>1403</v>
      </c>
      <c r="E48" s="45">
        <v>1987</v>
      </c>
      <c r="F48" s="19" t="s">
        <v>244</v>
      </c>
      <c r="G48" s="40" t="s">
        <v>1213</v>
      </c>
      <c r="H48" s="19" t="s">
        <v>103</v>
      </c>
      <c r="I48" s="23">
        <v>0.029888310185185184</v>
      </c>
      <c r="J48" s="23">
        <v>0.04170324074074074</v>
      </c>
      <c r="K48" s="23">
        <v>0.06709768518518518</v>
      </c>
      <c r="L48" s="13">
        <v>0.07946377314814815</v>
      </c>
      <c r="M48" s="27">
        <v>0.009070486111111123</v>
      </c>
      <c r="N48" s="67">
        <v>25.168701670776485</v>
      </c>
      <c r="O48" s="39" t="s">
        <v>101</v>
      </c>
    </row>
    <row r="49" spans="1:15" ht="12.75">
      <c r="A49" s="47">
        <v>43</v>
      </c>
      <c r="B49" s="45">
        <v>35</v>
      </c>
      <c r="C49" s="45">
        <v>330</v>
      </c>
      <c r="D49" s="21" t="s">
        <v>1285</v>
      </c>
      <c r="E49" s="45">
        <v>1983</v>
      </c>
      <c r="F49" s="19" t="s">
        <v>244</v>
      </c>
      <c r="G49" s="40" t="s">
        <v>101</v>
      </c>
      <c r="H49" s="19" t="s">
        <v>103</v>
      </c>
      <c r="I49" s="23">
        <v>0.029966203703703703</v>
      </c>
      <c r="J49" s="23">
        <v>0.04188553240740741</v>
      </c>
      <c r="K49" s="23">
        <v>0.0671300925925926</v>
      </c>
      <c r="L49" s="13">
        <v>0.07946388888888889</v>
      </c>
      <c r="M49" s="27">
        <v>0.009070601851851864</v>
      </c>
      <c r="N49" s="67">
        <v>25.168665012059986</v>
      </c>
      <c r="O49" s="39" t="s">
        <v>101</v>
      </c>
    </row>
    <row r="50" spans="1:15" ht="12.75">
      <c r="A50" s="47">
        <v>44</v>
      </c>
      <c r="B50" s="45">
        <v>36</v>
      </c>
      <c r="C50" s="45">
        <v>302</v>
      </c>
      <c r="D50" s="21" t="s">
        <v>528</v>
      </c>
      <c r="E50" s="45">
        <v>1974</v>
      </c>
      <c r="F50" s="19" t="s">
        <v>244</v>
      </c>
      <c r="G50" s="40" t="s">
        <v>101</v>
      </c>
      <c r="H50" s="19" t="s">
        <v>107</v>
      </c>
      <c r="I50" s="23">
        <v>0.029716203703703703</v>
      </c>
      <c r="J50" s="23">
        <v>0.04186921296296297</v>
      </c>
      <c r="K50" s="23">
        <v>0.06715462962962963</v>
      </c>
      <c r="L50" s="13">
        <v>0.07946678240740741</v>
      </c>
      <c r="M50" s="27">
        <v>0.009073495370370388</v>
      </c>
      <c r="N50" s="67">
        <v>25.16774857885239</v>
      </c>
      <c r="O50" s="39" t="s">
        <v>101</v>
      </c>
    </row>
    <row r="51" spans="1:15" ht="12.75">
      <c r="A51" s="47">
        <v>45</v>
      </c>
      <c r="B51" s="45">
        <v>37</v>
      </c>
      <c r="C51" s="45">
        <v>278</v>
      </c>
      <c r="D51" s="21" t="s">
        <v>906</v>
      </c>
      <c r="E51" s="45">
        <v>1984</v>
      </c>
      <c r="F51" s="19" t="s">
        <v>244</v>
      </c>
      <c r="G51" s="40" t="s">
        <v>1264</v>
      </c>
      <c r="H51" s="19" t="s">
        <v>103</v>
      </c>
      <c r="I51" s="23">
        <v>0.029603703703703705</v>
      </c>
      <c r="J51" s="23">
        <v>0.04171145833333333</v>
      </c>
      <c r="K51" s="23">
        <v>0.06707060185185186</v>
      </c>
      <c r="L51" s="13">
        <v>0.07948032407407407</v>
      </c>
      <c r="M51" s="27">
        <v>0.009087037037037046</v>
      </c>
      <c r="N51" s="67">
        <v>25.16346055831428</v>
      </c>
      <c r="O51" s="39" t="s">
        <v>101</v>
      </c>
    </row>
    <row r="52" spans="1:15" ht="12.75">
      <c r="A52" s="47">
        <v>46</v>
      </c>
      <c r="B52" s="45">
        <v>1</v>
      </c>
      <c r="C52" s="45">
        <v>256</v>
      </c>
      <c r="D52" s="21" t="s">
        <v>27</v>
      </c>
      <c r="E52" s="45">
        <v>1956</v>
      </c>
      <c r="F52" s="19" t="s">
        <v>62</v>
      </c>
      <c r="G52" s="40" t="s">
        <v>1214</v>
      </c>
      <c r="H52" s="19" t="s">
        <v>198</v>
      </c>
      <c r="I52" s="23">
        <v>0.029420486111111113</v>
      </c>
      <c r="J52" s="23">
        <v>0.041485416666666663</v>
      </c>
      <c r="K52" s="23">
        <v>0.06704317129629629</v>
      </c>
      <c r="L52" s="13">
        <v>0.079490625</v>
      </c>
      <c r="M52" s="27">
        <v>0.00909733796296297</v>
      </c>
      <c r="N52" s="67">
        <v>25.16019970908519</v>
      </c>
      <c r="O52" s="39" t="s">
        <v>101</v>
      </c>
    </row>
    <row r="53" spans="1:15" ht="12.75">
      <c r="A53" s="47">
        <v>47</v>
      </c>
      <c r="B53" s="45">
        <v>38</v>
      </c>
      <c r="C53" s="45">
        <v>269</v>
      </c>
      <c r="D53" s="21" t="s">
        <v>217</v>
      </c>
      <c r="E53" s="45">
        <v>1976</v>
      </c>
      <c r="F53" s="19" t="s">
        <v>244</v>
      </c>
      <c r="G53" s="40" t="s">
        <v>1212</v>
      </c>
      <c r="H53" s="19" t="s">
        <v>103</v>
      </c>
      <c r="I53" s="23">
        <v>0.029369328703703707</v>
      </c>
      <c r="J53" s="23">
        <v>0.041653472222222224</v>
      </c>
      <c r="K53" s="23">
        <v>0.06733032407407408</v>
      </c>
      <c r="L53" s="13">
        <v>0.0795306712962963</v>
      </c>
      <c r="M53" s="27">
        <v>0.009137384259259279</v>
      </c>
      <c r="N53" s="67">
        <v>25.14753072495616</v>
      </c>
      <c r="O53" s="39" t="s">
        <v>101</v>
      </c>
    </row>
    <row r="54" spans="1:15" ht="12.75">
      <c r="A54" s="47">
        <v>48</v>
      </c>
      <c r="B54" s="45">
        <v>39</v>
      </c>
      <c r="C54" s="45">
        <v>338</v>
      </c>
      <c r="D54" s="21" t="s">
        <v>576</v>
      </c>
      <c r="E54" s="45">
        <v>1975</v>
      </c>
      <c r="F54" s="19" t="s">
        <v>244</v>
      </c>
      <c r="G54" s="40" t="s">
        <v>1214</v>
      </c>
      <c r="H54" s="19" t="s">
        <v>198</v>
      </c>
      <c r="I54" s="23">
        <v>0.029856018518518518</v>
      </c>
      <c r="J54" s="23">
        <v>0.041874421296296295</v>
      </c>
      <c r="K54" s="23">
        <v>0.06738368055555556</v>
      </c>
      <c r="L54" s="13">
        <v>0.07954143518518518</v>
      </c>
      <c r="M54" s="27">
        <v>0.009148148148148155</v>
      </c>
      <c r="N54" s="67">
        <v>25.14412765301104</v>
      </c>
      <c r="O54" s="39" t="s">
        <v>101</v>
      </c>
    </row>
    <row r="55" spans="1:15" ht="12.75">
      <c r="A55" s="47">
        <v>49</v>
      </c>
      <c r="B55" s="45">
        <v>40</v>
      </c>
      <c r="C55" s="45">
        <v>276</v>
      </c>
      <c r="D55" s="21" t="s">
        <v>433</v>
      </c>
      <c r="E55" s="45">
        <v>1971</v>
      </c>
      <c r="F55" s="19" t="s">
        <v>244</v>
      </c>
      <c r="G55" s="40" t="s">
        <v>40</v>
      </c>
      <c r="H55" s="19" t="s">
        <v>103</v>
      </c>
      <c r="I55" s="23">
        <v>0.029689351851851856</v>
      </c>
      <c r="J55" s="23">
        <v>0.04187627314814815</v>
      </c>
      <c r="K55" s="23">
        <v>0.06727523148148148</v>
      </c>
      <c r="L55" s="13">
        <v>0.07956261574074074</v>
      </c>
      <c r="M55" s="27">
        <v>0.00916932870370371</v>
      </c>
      <c r="N55" s="67">
        <v>25.137433974231225</v>
      </c>
      <c r="O55" s="39" t="s">
        <v>101</v>
      </c>
    </row>
    <row r="56" spans="1:15" ht="12.75">
      <c r="A56" s="47">
        <v>50</v>
      </c>
      <c r="B56" s="45">
        <v>41</v>
      </c>
      <c r="C56" s="45">
        <v>249</v>
      </c>
      <c r="D56" s="21" t="s">
        <v>1254</v>
      </c>
      <c r="E56" s="45">
        <v>1996</v>
      </c>
      <c r="F56" s="19" t="s">
        <v>244</v>
      </c>
      <c r="G56" s="40" t="s">
        <v>1226</v>
      </c>
      <c r="H56" s="19" t="s">
        <v>103</v>
      </c>
      <c r="I56" s="23">
        <v>0.027403587962962963</v>
      </c>
      <c r="J56" s="23">
        <v>0.03883449074074074</v>
      </c>
      <c r="K56" s="23">
        <v>0.06559537037037037</v>
      </c>
      <c r="L56" s="13">
        <v>0.07972233796296296</v>
      </c>
      <c r="M56" s="27">
        <v>0.009329050925925939</v>
      </c>
      <c r="N56" s="67">
        <v>25.087071592520918</v>
      </c>
      <c r="O56" s="39" t="s">
        <v>101</v>
      </c>
    </row>
    <row r="57" spans="1:15" ht="12.75">
      <c r="A57" s="47">
        <v>51</v>
      </c>
      <c r="B57" s="45">
        <v>7</v>
      </c>
      <c r="C57" s="45">
        <v>1112</v>
      </c>
      <c r="D57" s="21" t="s">
        <v>1255</v>
      </c>
      <c r="E57" s="45">
        <v>2001</v>
      </c>
      <c r="F57" s="19" t="s">
        <v>122</v>
      </c>
      <c r="G57" s="40" t="s">
        <v>2117</v>
      </c>
      <c r="H57" s="19" t="s">
        <v>982</v>
      </c>
      <c r="I57" s="23">
        <v>0.03116574074074074</v>
      </c>
      <c r="J57" s="23">
        <v>0.04293449074074074</v>
      </c>
      <c r="K57" s="23">
        <v>0.06796296296296296</v>
      </c>
      <c r="L57" s="13">
        <v>0.07972986111111112</v>
      </c>
      <c r="M57" s="27">
        <v>0.009336574074074094</v>
      </c>
      <c r="N57" s="67">
        <v>25.08470442727613</v>
      </c>
      <c r="O57" s="39" t="s">
        <v>101</v>
      </c>
    </row>
    <row r="58" spans="1:15" ht="12.75">
      <c r="A58" s="47">
        <v>52</v>
      </c>
      <c r="B58" s="45">
        <v>42</v>
      </c>
      <c r="C58" s="45">
        <v>299</v>
      </c>
      <c r="D58" s="21" t="s">
        <v>488</v>
      </c>
      <c r="E58" s="45">
        <v>1982</v>
      </c>
      <c r="F58" s="19" t="s">
        <v>244</v>
      </c>
      <c r="G58" s="40" t="s">
        <v>1192</v>
      </c>
      <c r="H58" s="19" t="s">
        <v>103</v>
      </c>
      <c r="I58" s="23">
        <v>0.030873726851851847</v>
      </c>
      <c r="J58" s="23">
        <v>0.04299386574074074</v>
      </c>
      <c r="K58" s="23">
        <v>0.06795868055555555</v>
      </c>
      <c r="L58" s="13">
        <v>0.07974224537037038</v>
      </c>
      <c r="M58" s="27">
        <v>0.009348958333333351</v>
      </c>
      <c r="N58" s="67">
        <v>25.08080868190771</v>
      </c>
      <c r="O58" s="39" t="s">
        <v>101</v>
      </c>
    </row>
    <row r="59" spans="1:15" ht="12.75">
      <c r="A59" s="47">
        <v>53</v>
      </c>
      <c r="B59" s="45">
        <v>43</v>
      </c>
      <c r="C59" s="45">
        <v>264</v>
      </c>
      <c r="D59" s="21" t="s">
        <v>417</v>
      </c>
      <c r="E59" s="45">
        <v>1977</v>
      </c>
      <c r="F59" s="19" t="s">
        <v>244</v>
      </c>
      <c r="G59" s="40" t="s">
        <v>1174</v>
      </c>
      <c r="H59" s="19" t="s">
        <v>103</v>
      </c>
      <c r="I59" s="23">
        <v>0.03008935185185185</v>
      </c>
      <c r="J59" s="23">
        <v>0.04219305555555555</v>
      </c>
      <c r="K59" s="23">
        <v>0.06776030092592593</v>
      </c>
      <c r="L59" s="13">
        <v>0.07975289351851851</v>
      </c>
      <c r="M59" s="27">
        <v>0.009359606481481486</v>
      </c>
      <c r="N59" s="67">
        <v>25.07746003642617</v>
      </c>
      <c r="O59" s="39" t="s">
        <v>101</v>
      </c>
    </row>
    <row r="60" spans="1:15" ht="12.75">
      <c r="A60" s="47">
        <v>54</v>
      </c>
      <c r="B60" s="45">
        <v>44</v>
      </c>
      <c r="C60" s="45">
        <v>258</v>
      </c>
      <c r="D60" s="21" t="s">
        <v>276</v>
      </c>
      <c r="E60" s="45">
        <v>1979</v>
      </c>
      <c r="F60" s="19" t="s">
        <v>244</v>
      </c>
      <c r="G60" s="40" t="s">
        <v>1174</v>
      </c>
      <c r="H60" s="19" t="s">
        <v>103</v>
      </c>
      <c r="I60" s="23">
        <v>0.029656597222222223</v>
      </c>
      <c r="J60" s="23">
        <v>0.0419619212962963</v>
      </c>
      <c r="K60" s="23">
        <v>0.06795925925925926</v>
      </c>
      <c r="L60" s="13">
        <v>0.08000949074074075</v>
      </c>
      <c r="M60" s="27">
        <v>0.009616203703703724</v>
      </c>
      <c r="N60" s="67">
        <v>24.99703449532897</v>
      </c>
      <c r="O60" s="39" t="s">
        <v>101</v>
      </c>
    </row>
    <row r="61" spans="1:15" ht="12.75">
      <c r="A61" s="47">
        <v>55</v>
      </c>
      <c r="B61" s="45">
        <v>45</v>
      </c>
      <c r="C61" s="45">
        <v>786</v>
      </c>
      <c r="D61" s="21" t="s">
        <v>2129</v>
      </c>
      <c r="E61" s="45">
        <v>1984</v>
      </c>
      <c r="F61" s="19" t="s">
        <v>244</v>
      </c>
      <c r="G61" s="40" t="s">
        <v>2096</v>
      </c>
      <c r="H61" s="19" t="s">
        <v>2097</v>
      </c>
      <c r="I61" s="23">
        <v>0.02948159722222222</v>
      </c>
      <c r="J61" s="23">
        <v>0.04112627314814815</v>
      </c>
      <c r="K61" s="23">
        <v>0.06716238425925926</v>
      </c>
      <c r="L61" s="13">
        <v>0.08012199074074074</v>
      </c>
      <c r="M61" s="27">
        <v>0.009728703703703712</v>
      </c>
      <c r="N61" s="67">
        <v>24.961935936809322</v>
      </c>
      <c r="O61" s="39" t="s">
        <v>101</v>
      </c>
    </row>
    <row r="62" spans="1:15" ht="12.75">
      <c r="A62" s="47">
        <v>56</v>
      </c>
      <c r="B62" s="45">
        <v>46</v>
      </c>
      <c r="C62" s="45">
        <v>293</v>
      </c>
      <c r="D62" s="21" t="s">
        <v>439</v>
      </c>
      <c r="E62" s="45">
        <v>1980</v>
      </c>
      <c r="F62" s="19" t="s">
        <v>244</v>
      </c>
      <c r="G62" s="40" t="s">
        <v>1213</v>
      </c>
      <c r="H62" s="19" t="s">
        <v>103</v>
      </c>
      <c r="I62" s="23">
        <v>0.02962627314814815</v>
      </c>
      <c r="J62" s="23">
        <v>0.041866782407407405</v>
      </c>
      <c r="K62" s="23">
        <v>0.06761458333333333</v>
      </c>
      <c r="L62" s="13">
        <v>0.08012685185185185</v>
      </c>
      <c r="M62" s="27">
        <v>0.009733564814814827</v>
      </c>
      <c r="N62" s="67">
        <v>24.960421553786244</v>
      </c>
      <c r="O62" s="39" t="s">
        <v>101</v>
      </c>
    </row>
    <row r="63" spans="1:15" ht="12.75">
      <c r="A63" s="47">
        <v>57</v>
      </c>
      <c r="B63" s="45">
        <v>47</v>
      </c>
      <c r="C63" s="45">
        <v>312</v>
      </c>
      <c r="D63" s="21" t="s">
        <v>586</v>
      </c>
      <c r="E63" s="45">
        <v>1983</v>
      </c>
      <c r="F63" s="19" t="s">
        <v>244</v>
      </c>
      <c r="G63" s="40" t="s">
        <v>1198</v>
      </c>
      <c r="H63" s="19" t="s">
        <v>103</v>
      </c>
      <c r="I63" s="23">
        <v>0.030352314814814815</v>
      </c>
      <c r="J63" s="23">
        <v>0.042495023148148146</v>
      </c>
      <c r="K63" s="23">
        <v>0.0680701388888889</v>
      </c>
      <c r="L63" s="13">
        <v>0.08014016203703704</v>
      </c>
      <c r="M63" s="27">
        <v>0.009746875000000016</v>
      </c>
      <c r="N63" s="67">
        <v>24.95627596904151</v>
      </c>
      <c r="O63" s="39" t="s">
        <v>101</v>
      </c>
    </row>
    <row r="64" spans="1:15" ht="12.75">
      <c r="A64" s="47">
        <v>58</v>
      </c>
      <c r="B64" s="45">
        <v>48</v>
      </c>
      <c r="C64" s="45">
        <v>297</v>
      </c>
      <c r="D64" s="21" t="s">
        <v>313</v>
      </c>
      <c r="E64" s="45">
        <v>1971</v>
      </c>
      <c r="F64" s="19" t="s">
        <v>244</v>
      </c>
      <c r="G64" s="40" t="s">
        <v>1174</v>
      </c>
      <c r="H64" s="19" t="s">
        <v>103</v>
      </c>
      <c r="I64" s="23">
        <v>0.029488773148148146</v>
      </c>
      <c r="J64" s="23">
        <v>0.04172465277777778</v>
      </c>
      <c r="K64" s="23">
        <v>0.06763877314814815</v>
      </c>
      <c r="L64" s="13">
        <v>0.08014525462962963</v>
      </c>
      <c r="M64" s="27">
        <v>0.0097519675925926</v>
      </c>
      <c r="N64" s="67">
        <v>24.954690196474864</v>
      </c>
      <c r="O64" s="39" t="s">
        <v>101</v>
      </c>
    </row>
    <row r="65" spans="1:15" ht="12.75">
      <c r="A65" s="47">
        <v>59</v>
      </c>
      <c r="B65" s="45">
        <v>49</v>
      </c>
      <c r="C65" s="45">
        <v>268</v>
      </c>
      <c r="D65" s="21" t="s">
        <v>446</v>
      </c>
      <c r="E65" s="45">
        <v>1972</v>
      </c>
      <c r="F65" s="19" t="s">
        <v>244</v>
      </c>
      <c r="G65" s="40" t="s">
        <v>1182</v>
      </c>
      <c r="H65" s="19" t="s">
        <v>105</v>
      </c>
      <c r="I65" s="23">
        <v>0.030124305555555553</v>
      </c>
      <c r="J65" s="23">
        <v>0.042620601851851854</v>
      </c>
      <c r="K65" s="23">
        <v>0.06797349537037037</v>
      </c>
      <c r="L65" s="13">
        <v>0.08014606481481482</v>
      </c>
      <c r="M65" s="27">
        <v>0.00975277777777779</v>
      </c>
      <c r="N65" s="67">
        <v>24.954437933056255</v>
      </c>
      <c r="O65" s="39" t="s">
        <v>101</v>
      </c>
    </row>
    <row r="66" spans="1:15" ht="12.75">
      <c r="A66" s="47">
        <v>60</v>
      </c>
      <c r="B66" s="45">
        <v>50</v>
      </c>
      <c r="C66" s="45">
        <v>683</v>
      </c>
      <c r="D66" s="21" t="s">
        <v>2130</v>
      </c>
      <c r="E66" s="45">
        <v>1971</v>
      </c>
      <c r="F66" s="19" t="s">
        <v>244</v>
      </c>
      <c r="G66" s="40" t="s">
        <v>1214</v>
      </c>
      <c r="H66" s="19" t="s">
        <v>198</v>
      </c>
      <c r="I66" s="23">
        <v>0.03130277777777778</v>
      </c>
      <c r="J66" s="23">
        <v>0.04352372685185185</v>
      </c>
      <c r="K66" s="23">
        <v>0.06815162037037037</v>
      </c>
      <c r="L66" s="13">
        <v>0.08015648148148148</v>
      </c>
      <c r="M66" s="27">
        <v>0.009763194444444456</v>
      </c>
      <c r="N66" s="67">
        <v>24.951195000519814</v>
      </c>
      <c r="O66" s="39" t="s">
        <v>101</v>
      </c>
    </row>
    <row r="67" spans="1:15" ht="12.75">
      <c r="A67" s="47">
        <v>61</v>
      </c>
      <c r="B67" s="45">
        <v>8</v>
      </c>
      <c r="C67" s="45">
        <v>288</v>
      </c>
      <c r="D67" s="21" t="s">
        <v>911</v>
      </c>
      <c r="E67" s="45">
        <v>2000</v>
      </c>
      <c r="F67" s="19" t="s">
        <v>122</v>
      </c>
      <c r="G67" s="40" t="s">
        <v>1213</v>
      </c>
      <c r="H67" s="19" t="s">
        <v>103</v>
      </c>
      <c r="I67" s="23">
        <v>0.028425115740740744</v>
      </c>
      <c r="J67" s="23">
        <v>0.040422106481481486</v>
      </c>
      <c r="K67" s="23">
        <v>0.06633460648148148</v>
      </c>
      <c r="L67" s="13">
        <v>0.08016122685185186</v>
      </c>
      <c r="M67" s="27">
        <v>0.00976793981481483</v>
      </c>
      <c r="N67" s="67">
        <v>24.94971794401618</v>
      </c>
      <c r="O67" s="39" t="s">
        <v>101</v>
      </c>
    </row>
    <row r="68" spans="1:15" ht="12.75">
      <c r="A68" s="47">
        <v>62</v>
      </c>
      <c r="B68" s="45">
        <v>51</v>
      </c>
      <c r="C68" s="45">
        <v>301</v>
      </c>
      <c r="D68" s="21" t="s">
        <v>432</v>
      </c>
      <c r="E68" s="45">
        <v>1980</v>
      </c>
      <c r="F68" s="19" t="s">
        <v>244</v>
      </c>
      <c r="G68" s="40" t="s">
        <v>101</v>
      </c>
      <c r="H68" s="19" t="s">
        <v>103</v>
      </c>
      <c r="I68" s="23">
        <v>0.029879861111111114</v>
      </c>
      <c r="J68" s="23">
        <v>0.04182268518518519</v>
      </c>
      <c r="K68" s="23">
        <v>0.06770462962962963</v>
      </c>
      <c r="L68" s="13">
        <v>0.0806337962962963</v>
      </c>
      <c r="M68" s="27">
        <v>0.010240509259259276</v>
      </c>
      <c r="N68" s="67">
        <v>24.803495455563272</v>
      </c>
      <c r="O68" s="39" t="s">
        <v>101</v>
      </c>
    </row>
    <row r="69" spans="1:15" ht="12.75">
      <c r="A69" s="47">
        <v>63</v>
      </c>
      <c r="B69" s="45">
        <v>52</v>
      </c>
      <c r="C69" s="45">
        <v>265</v>
      </c>
      <c r="D69" s="21" t="s">
        <v>443</v>
      </c>
      <c r="E69" s="45">
        <v>1980</v>
      </c>
      <c r="F69" s="19" t="s">
        <v>244</v>
      </c>
      <c r="G69" s="40" t="s">
        <v>101</v>
      </c>
      <c r="H69" s="19" t="s">
        <v>107</v>
      </c>
      <c r="I69" s="23">
        <v>0.029082291666666666</v>
      </c>
      <c r="J69" s="23">
        <v>0.04100925925925926</v>
      </c>
      <c r="K69" s="23">
        <v>0.06809814814814814</v>
      </c>
      <c r="L69" s="13">
        <v>0.08084999999999999</v>
      </c>
      <c r="M69" s="27">
        <v>0.010456712962962966</v>
      </c>
      <c r="N69" s="67">
        <v>24.737167594310453</v>
      </c>
      <c r="O69" s="39" t="s">
        <v>101</v>
      </c>
    </row>
    <row r="70" spans="1:15" ht="12.75">
      <c r="A70" s="47">
        <v>64</v>
      </c>
      <c r="B70" s="45">
        <v>53</v>
      </c>
      <c r="C70" s="45">
        <v>305</v>
      </c>
      <c r="D70" s="21" t="s">
        <v>1278</v>
      </c>
      <c r="E70" s="45">
        <v>1982</v>
      </c>
      <c r="F70" s="19" t="s">
        <v>244</v>
      </c>
      <c r="G70" s="40" t="s">
        <v>1279</v>
      </c>
      <c r="H70" s="19" t="s">
        <v>107</v>
      </c>
      <c r="I70" s="23">
        <v>0.030135069444444443</v>
      </c>
      <c r="J70" s="23">
        <v>0.042496874999999996</v>
      </c>
      <c r="K70" s="23">
        <v>0.06813402777777777</v>
      </c>
      <c r="L70" s="13">
        <v>0.08088240740740742</v>
      </c>
      <c r="M70" s="27">
        <v>0.010489120370370392</v>
      </c>
      <c r="N70" s="67">
        <v>24.727256075921833</v>
      </c>
      <c r="O70" s="39" t="s">
        <v>101</v>
      </c>
    </row>
    <row r="71" spans="1:15" ht="12.75">
      <c r="A71" s="47">
        <v>65</v>
      </c>
      <c r="B71" s="45">
        <v>54</v>
      </c>
      <c r="C71" s="45">
        <v>307</v>
      </c>
      <c r="D71" s="21" t="s">
        <v>2131</v>
      </c>
      <c r="E71" s="45">
        <v>1968</v>
      </c>
      <c r="F71" s="19" t="s">
        <v>244</v>
      </c>
      <c r="G71" s="40" t="s">
        <v>123</v>
      </c>
      <c r="H71" s="19" t="s">
        <v>163</v>
      </c>
      <c r="I71" s="23">
        <v>0.03060625</v>
      </c>
      <c r="J71" s="23">
        <v>0.04294837962962963</v>
      </c>
      <c r="K71" s="23">
        <v>0.06820462962962963</v>
      </c>
      <c r="L71" s="13">
        <v>0.08093113425925925</v>
      </c>
      <c r="M71" s="27">
        <v>0.01053784722222223</v>
      </c>
      <c r="N71" s="67">
        <v>24.71236834013829</v>
      </c>
      <c r="O71" s="39" t="s">
        <v>101</v>
      </c>
    </row>
    <row r="72" spans="1:15" ht="12.75">
      <c r="A72" s="47">
        <v>66</v>
      </c>
      <c r="B72" s="45">
        <v>55</v>
      </c>
      <c r="C72" s="45">
        <v>261</v>
      </c>
      <c r="D72" s="21" t="s">
        <v>1016</v>
      </c>
      <c r="E72" s="45">
        <v>1986</v>
      </c>
      <c r="F72" s="19" t="s">
        <v>244</v>
      </c>
      <c r="G72" s="40" t="s">
        <v>250</v>
      </c>
      <c r="H72" s="19" t="s">
        <v>103</v>
      </c>
      <c r="I72" s="23">
        <v>0.029281597222222223</v>
      </c>
      <c r="J72" s="23">
        <v>0.04111875</v>
      </c>
      <c r="K72" s="23">
        <v>0.06783275462962964</v>
      </c>
      <c r="L72" s="13">
        <v>0.0811505787037037</v>
      </c>
      <c r="M72" s="27">
        <v>0.010757291666666668</v>
      </c>
      <c r="N72" s="67">
        <v>24.64554205216925</v>
      </c>
      <c r="O72" s="39" t="s">
        <v>101</v>
      </c>
    </row>
    <row r="73" spans="1:15" ht="12.75">
      <c r="A73" s="47">
        <v>67</v>
      </c>
      <c r="B73" s="45">
        <v>56</v>
      </c>
      <c r="C73" s="45">
        <v>360</v>
      </c>
      <c r="D73" s="21" t="s">
        <v>2132</v>
      </c>
      <c r="E73" s="45">
        <v>1989</v>
      </c>
      <c r="F73" s="19" t="s">
        <v>244</v>
      </c>
      <c r="G73" s="40" t="s">
        <v>1824</v>
      </c>
      <c r="H73" s="19" t="s">
        <v>103</v>
      </c>
      <c r="I73" s="23">
        <v>0.030604861111111107</v>
      </c>
      <c r="J73" s="23">
        <v>0.04303113425925926</v>
      </c>
      <c r="K73" s="23">
        <v>0.06891585648148148</v>
      </c>
      <c r="L73" s="13">
        <v>0.08118854166666667</v>
      </c>
      <c r="M73" s="27">
        <v>0.010795254629629644</v>
      </c>
      <c r="N73" s="67">
        <v>24.634018039286126</v>
      </c>
      <c r="O73" s="39" t="s">
        <v>101</v>
      </c>
    </row>
    <row r="74" spans="1:15" ht="12.75">
      <c r="A74" s="47">
        <v>68</v>
      </c>
      <c r="B74" s="45">
        <v>57</v>
      </c>
      <c r="C74" s="45">
        <v>374</v>
      </c>
      <c r="D74" s="21" t="s">
        <v>1281</v>
      </c>
      <c r="E74" s="45">
        <v>1987</v>
      </c>
      <c r="F74" s="19" t="s">
        <v>244</v>
      </c>
      <c r="G74" s="40" t="s">
        <v>101</v>
      </c>
      <c r="H74" s="19" t="s">
        <v>103</v>
      </c>
      <c r="I74" s="23">
        <v>0.030853125</v>
      </c>
      <c r="J74" s="23">
        <v>0.04330266203703704</v>
      </c>
      <c r="K74" s="23">
        <v>0.06914837962962962</v>
      </c>
      <c r="L74" s="13">
        <v>0.08124421296296297</v>
      </c>
      <c r="M74" s="27">
        <v>0.010850925925925944</v>
      </c>
      <c r="N74" s="67">
        <v>24.617137972790083</v>
      </c>
      <c r="O74" s="39" t="s">
        <v>101</v>
      </c>
    </row>
    <row r="75" spans="1:15" ht="12.75">
      <c r="A75" s="47">
        <v>69</v>
      </c>
      <c r="B75" s="45">
        <v>2</v>
      </c>
      <c r="C75" s="45">
        <v>362</v>
      </c>
      <c r="D75" s="21" t="s">
        <v>148</v>
      </c>
      <c r="E75" s="45">
        <v>1952</v>
      </c>
      <c r="F75" s="19" t="s">
        <v>62</v>
      </c>
      <c r="G75" s="40" t="s">
        <v>1220</v>
      </c>
      <c r="H75" s="19" t="s">
        <v>103</v>
      </c>
      <c r="I75" s="23">
        <v>0.030769560185185185</v>
      </c>
      <c r="J75" s="23">
        <v>0.04308738425925926</v>
      </c>
      <c r="K75" s="23">
        <v>0.06914085648148148</v>
      </c>
      <c r="L75" s="13">
        <v>0.08142361111111111</v>
      </c>
      <c r="M75" s="27">
        <v>0.011030324074074088</v>
      </c>
      <c r="N75" s="67">
        <v>24.562899786780385</v>
      </c>
      <c r="O75" s="39" t="s">
        <v>101</v>
      </c>
    </row>
    <row r="76" spans="1:15" ht="12.75">
      <c r="A76" s="47">
        <v>70</v>
      </c>
      <c r="B76" s="45">
        <v>58</v>
      </c>
      <c r="C76" s="45">
        <v>281</v>
      </c>
      <c r="D76" s="21" t="s">
        <v>917</v>
      </c>
      <c r="E76" s="45">
        <v>1980</v>
      </c>
      <c r="F76" s="19" t="s">
        <v>244</v>
      </c>
      <c r="G76" s="40" t="s">
        <v>389</v>
      </c>
      <c r="H76" s="19" t="s">
        <v>103</v>
      </c>
      <c r="I76" s="23">
        <v>0.03050648148148148</v>
      </c>
      <c r="J76" s="23">
        <v>0.04294108796296297</v>
      </c>
      <c r="K76" s="23">
        <v>0.06910081018518519</v>
      </c>
      <c r="L76" s="13">
        <v>0.08158587962962963</v>
      </c>
      <c r="M76" s="27">
        <v>0.011192592592592601</v>
      </c>
      <c r="N76" s="67">
        <v>24.514045924114274</v>
      </c>
      <c r="O76" s="39" t="s">
        <v>101</v>
      </c>
    </row>
    <row r="77" spans="1:15" ht="12.75">
      <c r="A77" s="47">
        <v>71</v>
      </c>
      <c r="B77" s="45">
        <v>59</v>
      </c>
      <c r="C77" s="45">
        <v>543</v>
      </c>
      <c r="D77" s="21" t="s">
        <v>1918</v>
      </c>
      <c r="E77" s="45">
        <v>1999</v>
      </c>
      <c r="F77" s="19" t="s">
        <v>244</v>
      </c>
      <c r="G77" s="40" t="s">
        <v>25</v>
      </c>
      <c r="H77" s="19" t="s">
        <v>232</v>
      </c>
      <c r="I77" s="23">
        <v>0.03113761574074074</v>
      </c>
      <c r="J77" s="23">
        <v>0.043520717592592593</v>
      </c>
      <c r="K77" s="23">
        <v>0.06918032407407408</v>
      </c>
      <c r="L77" s="13">
        <v>0.08158819444444444</v>
      </c>
      <c r="M77" s="27">
        <v>0.011194907407407417</v>
      </c>
      <c r="N77" s="67">
        <v>24.51335041323721</v>
      </c>
      <c r="O77" s="39" t="s">
        <v>101</v>
      </c>
    </row>
    <row r="78" spans="1:15" ht="12.75">
      <c r="A78" s="47">
        <v>72</v>
      </c>
      <c r="B78" s="45">
        <v>2</v>
      </c>
      <c r="C78" s="45">
        <v>674</v>
      </c>
      <c r="D78" s="21" t="s">
        <v>994</v>
      </c>
      <c r="E78" s="45">
        <v>1999</v>
      </c>
      <c r="F78" s="19" t="s">
        <v>63</v>
      </c>
      <c r="G78" s="40" t="s">
        <v>2098</v>
      </c>
      <c r="H78" s="19" t="s">
        <v>105</v>
      </c>
      <c r="I78" s="23">
        <v>0.029400925925925928</v>
      </c>
      <c r="J78" s="23">
        <v>0.041423726851851854</v>
      </c>
      <c r="K78" s="23">
        <v>0.06780335648148149</v>
      </c>
      <c r="L78" s="13">
        <v>0.08160439814814814</v>
      </c>
      <c r="M78" s="27">
        <v>0.011211111111111116</v>
      </c>
      <c r="N78" s="67">
        <v>24.508482941925674</v>
      </c>
      <c r="O78" s="39">
        <v>880.9750064533332</v>
      </c>
    </row>
    <row r="79" spans="1:15" ht="12.75">
      <c r="A79" s="47">
        <v>73</v>
      </c>
      <c r="B79" s="45">
        <v>60</v>
      </c>
      <c r="C79" s="45">
        <v>274</v>
      </c>
      <c r="D79" s="21" t="s">
        <v>221</v>
      </c>
      <c r="E79" s="45">
        <v>1974</v>
      </c>
      <c r="F79" s="19" t="s">
        <v>244</v>
      </c>
      <c r="G79" s="40" t="s">
        <v>101</v>
      </c>
      <c r="H79" s="19" t="s">
        <v>109</v>
      </c>
      <c r="I79" s="23">
        <v>0.029714699074074074</v>
      </c>
      <c r="J79" s="23">
        <v>0.041969675925925924</v>
      </c>
      <c r="K79" s="23">
        <v>0.06818576388888889</v>
      </c>
      <c r="L79" s="13">
        <v>0.08165729166666667</v>
      </c>
      <c r="M79" s="27">
        <v>0.011264004629629648</v>
      </c>
      <c r="N79" s="67">
        <v>24.492607569746525</v>
      </c>
      <c r="O79" s="39" t="s">
        <v>101</v>
      </c>
    </row>
    <row r="80" spans="1:15" ht="12.75">
      <c r="A80" s="47">
        <v>74</v>
      </c>
      <c r="B80" s="45">
        <v>61</v>
      </c>
      <c r="C80" s="45">
        <v>527</v>
      </c>
      <c r="D80" s="21" t="s">
        <v>1782</v>
      </c>
      <c r="E80" s="45">
        <v>1979</v>
      </c>
      <c r="F80" s="19" t="s">
        <v>244</v>
      </c>
      <c r="G80" s="40" t="s">
        <v>1174</v>
      </c>
      <c r="H80" s="19" t="s">
        <v>103</v>
      </c>
      <c r="I80" s="23">
        <v>0.030534375</v>
      </c>
      <c r="J80" s="23">
        <v>0.042911111111111115</v>
      </c>
      <c r="K80" s="23">
        <v>0.06845289351851852</v>
      </c>
      <c r="L80" s="13">
        <v>0.08171076388888888</v>
      </c>
      <c r="M80" s="27">
        <v>0.01131747685185186</v>
      </c>
      <c r="N80" s="67">
        <v>24.476579398029124</v>
      </c>
      <c r="O80" s="39" t="s">
        <v>101</v>
      </c>
    </row>
    <row r="81" spans="1:15" ht="12.75">
      <c r="A81" s="47">
        <v>75</v>
      </c>
      <c r="B81" s="45">
        <v>3</v>
      </c>
      <c r="C81" s="45">
        <v>376</v>
      </c>
      <c r="D81" s="21" t="s">
        <v>1260</v>
      </c>
      <c r="E81" s="45">
        <v>1999</v>
      </c>
      <c r="F81" s="19" t="s">
        <v>63</v>
      </c>
      <c r="G81" s="40" t="s">
        <v>424</v>
      </c>
      <c r="H81" s="19" t="s">
        <v>103</v>
      </c>
      <c r="I81" s="23">
        <v>0.030101967592592593</v>
      </c>
      <c r="J81" s="23">
        <v>0.042703125</v>
      </c>
      <c r="K81" s="23">
        <v>0.06916469907407408</v>
      </c>
      <c r="L81" s="13">
        <v>0.08171157407407408</v>
      </c>
      <c r="M81" s="27">
        <v>0.01131828703703705</v>
      </c>
      <c r="N81" s="67">
        <v>24.47633670827266</v>
      </c>
      <c r="O81" s="39">
        <v>879.8194870167766</v>
      </c>
    </row>
    <row r="82" spans="1:15" ht="12.75">
      <c r="A82" s="47">
        <v>76</v>
      </c>
      <c r="B82" s="45">
        <v>62</v>
      </c>
      <c r="C82" s="45">
        <v>309</v>
      </c>
      <c r="D82" s="21" t="s">
        <v>290</v>
      </c>
      <c r="E82" s="45">
        <v>1974</v>
      </c>
      <c r="F82" s="19" t="s">
        <v>244</v>
      </c>
      <c r="G82" s="40" t="s">
        <v>291</v>
      </c>
      <c r="H82" s="19" t="s">
        <v>107</v>
      </c>
      <c r="I82" s="23">
        <v>0.03027858796296296</v>
      </c>
      <c r="J82" s="23">
        <v>0.043023263888888885</v>
      </c>
      <c r="K82" s="23">
        <v>0.06919976851851851</v>
      </c>
      <c r="L82" s="13">
        <v>0.08172303240740741</v>
      </c>
      <c r="M82" s="27">
        <v>0.01132974537037039</v>
      </c>
      <c r="N82" s="67">
        <v>24.472904896988613</v>
      </c>
      <c r="O82" s="39" t="s">
        <v>101</v>
      </c>
    </row>
    <row r="83" spans="1:15" ht="12.75">
      <c r="A83" s="47">
        <v>77</v>
      </c>
      <c r="B83" s="45">
        <v>63</v>
      </c>
      <c r="C83" s="45">
        <v>325</v>
      </c>
      <c r="D83" s="21" t="s">
        <v>1015</v>
      </c>
      <c r="E83" s="45">
        <v>1975</v>
      </c>
      <c r="F83" s="19" t="s">
        <v>244</v>
      </c>
      <c r="G83" s="40" t="s">
        <v>101</v>
      </c>
      <c r="H83" s="19" t="s">
        <v>103</v>
      </c>
      <c r="I83" s="23">
        <v>0.030837615740740742</v>
      </c>
      <c r="J83" s="23">
        <v>0.04338645833333333</v>
      </c>
      <c r="K83" s="23">
        <v>0.06924131944444445</v>
      </c>
      <c r="L83" s="13">
        <v>0.08174328703703704</v>
      </c>
      <c r="M83" s="27">
        <v>0.011350000000000013</v>
      </c>
      <c r="N83" s="67">
        <v>24.466840917393263</v>
      </c>
      <c r="O83" s="39" t="s">
        <v>101</v>
      </c>
    </row>
    <row r="84" spans="1:15" ht="12.75">
      <c r="A84" s="47">
        <v>78</v>
      </c>
      <c r="B84" s="45">
        <v>64</v>
      </c>
      <c r="C84" s="45">
        <v>314</v>
      </c>
      <c r="D84" s="21" t="s">
        <v>1889</v>
      </c>
      <c r="E84" s="45">
        <v>1986</v>
      </c>
      <c r="F84" s="19" t="s">
        <v>244</v>
      </c>
      <c r="G84" s="40" t="s">
        <v>101</v>
      </c>
      <c r="H84" s="19" t="s">
        <v>103</v>
      </c>
      <c r="I84" s="23">
        <v>0.030625578703703703</v>
      </c>
      <c r="J84" s="23">
        <v>0.04303148148148148</v>
      </c>
      <c r="K84" s="23">
        <v>0.06915937500000001</v>
      </c>
      <c r="L84" s="13">
        <v>0.08182141203703704</v>
      </c>
      <c r="M84" s="27">
        <v>0.011428125000000011</v>
      </c>
      <c r="N84" s="67">
        <v>24.443479404812592</v>
      </c>
      <c r="O84" s="39" t="s">
        <v>101</v>
      </c>
    </row>
    <row r="85" spans="1:15" ht="12.75">
      <c r="A85" s="47">
        <v>79</v>
      </c>
      <c r="B85" s="45">
        <v>65</v>
      </c>
      <c r="C85" s="45">
        <v>304</v>
      </c>
      <c r="D85" s="21" t="s">
        <v>905</v>
      </c>
      <c r="E85" s="45">
        <v>1982</v>
      </c>
      <c r="F85" s="19" t="s">
        <v>244</v>
      </c>
      <c r="G85" s="40" t="s">
        <v>401</v>
      </c>
      <c r="H85" s="19" t="s">
        <v>103</v>
      </c>
      <c r="I85" s="23">
        <v>0.031130439814814812</v>
      </c>
      <c r="J85" s="23">
        <v>0.043671875</v>
      </c>
      <c r="K85" s="23">
        <v>0.06966597222222222</v>
      </c>
      <c r="L85" s="13">
        <v>0.0819642361111111</v>
      </c>
      <c r="M85" s="27">
        <v>0.011570949074074077</v>
      </c>
      <c r="N85" s="67">
        <v>24.400886226631705</v>
      </c>
      <c r="O85" s="39" t="s">
        <v>101</v>
      </c>
    </row>
    <row r="86" spans="1:15" ht="13.5" customHeight="1">
      <c r="A86" s="47">
        <v>80</v>
      </c>
      <c r="B86" s="45">
        <v>2</v>
      </c>
      <c r="C86" s="45">
        <v>775</v>
      </c>
      <c r="D86" s="21" t="s">
        <v>2133</v>
      </c>
      <c r="E86" s="45">
        <v>1987</v>
      </c>
      <c r="F86" s="19" t="s">
        <v>115</v>
      </c>
      <c r="G86" s="40" t="s">
        <v>1738</v>
      </c>
      <c r="H86" s="19" t="s">
        <v>103</v>
      </c>
      <c r="I86" s="23">
        <v>0.031351967592592594</v>
      </c>
      <c r="J86" s="23">
        <v>0.043741898148148155</v>
      </c>
      <c r="K86" s="23">
        <v>0.0696494212962963</v>
      </c>
      <c r="L86" s="13">
        <v>0.08200381944444445</v>
      </c>
      <c r="M86" s="27">
        <v>0.01161053240740742</v>
      </c>
      <c r="N86" s="67">
        <v>24.389107892162883</v>
      </c>
      <c r="O86" s="39">
        <v>876.6839846269581</v>
      </c>
    </row>
    <row r="87" spans="1:15" ht="12.75">
      <c r="A87" s="47">
        <v>81</v>
      </c>
      <c r="B87" s="45">
        <v>66</v>
      </c>
      <c r="C87" s="45">
        <v>788</v>
      </c>
      <c r="D87" s="21" t="s">
        <v>2134</v>
      </c>
      <c r="E87" s="45">
        <v>1980</v>
      </c>
      <c r="F87" s="19" t="s">
        <v>244</v>
      </c>
      <c r="G87" s="40" t="s">
        <v>101</v>
      </c>
      <c r="H87" s="19" t="s">
        <v>105</v>
      </c>
      <c r="I87" s="23">
        <v>0.03188518518518519</v>
      </c>
      <c r="J87" s="23">
        <v>0.04416180555555555</v>
      </c>
      <c r="K87" s="23">
        <v>0.06961851851851852</v>
      </c>
      <c r="L87" s="13">
        <v>0.08202141203703704</v>
      </c>
      <c r="M87" s="27">
        <v>0.011628125000000017</v>
      </c>
      <c r="N87" s="67">
        <v>24.38387672595655</v>
      </c>
      <c r="O87" s="39" t="s">
        <v>101</v>
      </c>
    </row>
    <row r="88" spans="1:15" ht="12.75">
      <c r="A88" s="47">
        <v>82</v>
      </c>
      <c r="B88" s="45">
        <v>67</v>
      </c>
      <c r="C88" s="45">
        <v>431</v>
      </c>
      <c r="D88" s="21" t="s">
        <v>476</v>
      </c>
      <c r="E88" s="45">
        <v>1978</v>
      </c>
      <c r="F88" s="19" t="s">
        <v>244</v>
      </c>
      <c r="G88" s="40" t="s">
        <v>1221</v>
      </c>
      <c r="H88" s="19" t="s">
        <v>103</v>
      </c>
      <c r="I88" s="23">
        <v>0.030786574074074077</v>
      </c>
      <c r="J88" s="23">
        <v>0.043108680555555556</v>
      </c>
      <c r="K88" s="23">
        <v>0.06963900462962963</v>
      </c>
      <c r="L88" s="13">
        <v>0.08210081018518518</v>
      </c>
      <c r="M88" s="27">
        <v>0.011707523148148158</v>
      </c>
      <c r="N88" s="67">
        <v>24.360295537752112</v>
      </c>
      <c r="O88" s="39" t="s">
        <v>101</v>
      </c>
    </row>
    <row r="89" spans="1:15" ht="12.75">
      <c r="A89" s="47">
        <v>83</v>
      </c>
      <c r="B89" s="45">
        <v>68</v>
      </c>
      <c r="C89" s="45">
        <v>306</v>
      </c>
      <c r="D89" s="21" t="s">
        <v>277</v>
      </c>
      <c r="E89" s="45">
        <v>1990</v>
      </c>
      <c r="F89" s="19" t="s">
        <v>244</v>
      </c>
      <c r="G89" s="40" t="s">
        <v>1220</v>
      </c>
      <c r="H89" s="19" t="s">
        <v>53</v>
      </c>
      <c r="I89" s="23">
        <v>0.030889583333333335</v>
      </c>
      <c r="J89" s="23">
        <v>0.043310532407407405</v>
      </c>
      <c r="K89" s="23">
        <v>0.0696443287037037</v>
      </c>
      <c r="L89" s="13">
        <v>0.08217280092592592</v>
      </c>
      <c r="M89" s="27">
        <v>0.011779513888888898</v>
      </c>
      <c r="N89" s="67">
        <v>24.338953734860343</v>
      </c>
      <c r="O89" s="39" t="s">
        <v>101</v>
      </c>
    </row>
    <row r="90" spans="1:15" ht="12.75">
      <c r="A90" s="47">
        <v>84</v>
      </c>
      <c r="B90" s="45">
        <v>69</v>
      </c>
      <c r="C90" s="45">
        <v>303</v>
      </c>
      <c r="D90" s="21" t="s">
        <v>1099</v>
      </c>
      <c r="E90" s="45">
        <v>1978</v>
      </c>
      <c r="F90" s="19" t="s">
        <v>244</v>
      </c>
      <c r="G90" s="40" t="s">
        <v>1182</v>
      </c>
      <c r="H90" s="19" t="s">
        <v>105</v>
      </c>
      <c r="I90" s="23">
        <v>0.029923958333333334</v>
      </c>
      <c r="J90" s="23">
        <v>0.042510185185185186</v>
      </c>
      <c r="K90" s="23">
        <v>0.06827256944444444</v>
      </c>
      <c r="L90" s="13">
        <v>0.08221655092592593</v>
      </c>
      <c r="M90" s="27">
        <v>0.011823263888888907</v>
      </c>
      <c r="N90" s="67">
        <v>24.32600221580599</v>
      </c>
      <c r="O90" s="39" t="s">
        <v>101</v>
      </c>
    </row>
    <row r="91" spans="1:15" ht="12.75">
      <c r="A91" s="47">
        <v>85</v>
      </c>
      <c r="B91" s="45">
        <v>9</v>
      </c>
      <c r="C91" s="45">
        <v>1115</v>
      </c>
      <c r="D91" s="21" t="s">
        <v>1261</v>
      </c>
      <c r="E91" s="45">
        <v>2001</v>
      </c>
      <c r="F91" s="19" t="s">
        <v>122</v>
      </c>
      <c r="G91" s="40" t="s">
        <v>2117</v>
      </c>
      <c r="H91" s="19" t="s">
        <v>982</v>
      </c>
      <c r="I91" s="23">
        <v>0.0327244212962963</v>
      </c>
      <c r="J91" s="23">
        <v>0.04461956018518518</v>
      </c>
      <c r="K91" s="23">
        <v>0.07030960648148148</v>
      </c>
      <c r="L91" s="13">
        <v>0.08231215277777777</v>
      </c>
      <c r="M91" s="27">
        <v>0.011918865740740747</v>
      </c>
      <c r="N91" s="67">
        <v>24.297748661725564</v>
      </c>
      <c r="O91" s="39" t="s">
        <v>101</v>
      </c>
    </row>
    <row r="92" spans="1:15" ht="12.75">
      <c r="A92" s="47">
        <v>86</v>
      </c>
      <c r="B92" s="45">
        <v>70</v>
      </c>
      <c r="C92" s="45">
        <v>321</v>
      </c>
      <c r="D92" s="21" t="s">
        <v>328</v>
      </c>
      <c r="E92" s="45">
        <v>1982</v>
      </c>
      <c r="F92" s="19" t="s">
        <v>244</v>
      </c>
      <c r="G92" s="40" t="s">
        <v>101</v>
      </c>
      <c r="H92" s="19" t="s">
        <v>103</v>
      </c>
      <c r="I92" s="23">
        <v>0.031194907407407407</v>
      </c>
      <c r="J92" s="23">
        <v>0.0436068287037037</v>
      </c>
      <c r="K92" s="23">
        <v>0.07015902777777779</v>
      </c>
      <c r="L92" s="13">
        <v>0.08231851851851851</v>
      </c>
      <c r="M92" s="27">
        <v>0.011925231481481488</v>
      </c>
      <c r="N92" s="67">
        <v>24.295869702150636</v>
      </c>
      <c r="O92" s="39" t="s">
        <v>101</v>
      </c>
    </row>
    <row r="93" spans="1:15" ht="12.75">
      <c r="A93" s="47">
        <v>87</v>
      </c>
      <c r="B93" s="45">
        <v>71</v>
      </c>
      <c r="C93" s="45">
        <v>378</v>
      </c>
      <c r="D93" s="21" t="s">
        <v>1954</v>
      </c>
      <c r="E93" s="45">
        <v>1980</v>
      </c>
      <c r="F93" s="19" t="s">
        <v>244</v>
      </c>
      <c r="G93" s="40" t="s">
        <v>101</v>
      </c>
      <c r="H93" s="19" t="s">
        <v>117</v>
      </c>
      <c r="I93" s="23">
        <v>0.030620023148148146</v>
      </c>
      <c r="J93" s="23">
        <v>0.04293530092592593</v>
      </c>
      <c r="K93" s="23">
        <v>0.06919143518518518</v>
      </c>
      <c r="L93" s="13">
        <v>0.08233321759259259</v>
      </c>
      <c r="M93" s="27">
        <v>0.011939930555555561</v>
      </c>
      <c r="N93" s="67">
        <v>24.291532123723748</v>
      </c>
      <c r="O93" s="39" t="s">
        <v>101</v>
      </c>
    </row>
    <row r="94" spans="1:15" ht="12.75">
      <c r="A94" s="47">
        <v>88</v>
      </c>
      <c r="B94" s="45">
        <v>72</v>
      </c>
      <c r="C94" s="45">
        <v>308</v>
      </c>
      <c r="D94" s="21" t="s">
        <v>1277</v>
      </c>
      <c r="E94" s="45">
        <v>1992</v>
      </c>
      <c r="F94" s="19" t="s">
        <v>244</v>
      </c>
      <c r="G94" s="40" t="s">
        <v>1238</v>
      </c>
      <c r="H94" s="19" t="s">
        <v>103</v>
      </c>
      <c r="I94" s="23">
        <v>0.030760648148148148</v>
      </c>
      <c r="J94" s="23">
        <v>0.04364988425925926</v>
      </c>
      <c r="K94" s="23">
        <v>0.069796875</v>
      </c>
      <c r="L94" s="13">
        <v>0.08245335648148149</v>
      </c>
      <c r="M94" s="27">
        <v>0.01206006944444446</v>
      </c>
      <c r="N94" s="67">
        <v>24.25613808031196</v>
      </c>
      <c r="O94" s="39" t="s">
        <v>101</v>
      </c>
    </row>
    <row r="95" spans="1:15" ht="12.75">
      <c r="A95" s="47">
        <v>89</v>
      </c>
      <c r="B95" s="45">
        <v>73</v>
      </c>
      <c r="C95" s="45">
        <v>336</v>
      </c>
      <c r="D95" s="21" t="s">
        <v>440</v>
      </c>
      <c r="E95" s="45">
        <v>1978</v>
      </c>
      <c r="F95" s="19" t="s">
        <v>244</v>
      </c>
      <c r="G95" s="40" t="s">
        <v>1266</v>
      </c>
      <c r="H95" s="19" t="s">
        <v>103</v>
      </c>
      <c r="I95" s="23">
        <v>0.030794675925925927</v>
      </c>
      <c r="J95" s="23">
        <v>0.04312650462962963</v>
      </c>
      <c r="K95" s="23">
        <v>0.0692292824074074</v>
      </c>
      <c r="L95" s="13">
        <v>0.08255347222222222</v>
      </c>
      <c r="M95" s="27">
        <v>0.01216018518518519</v>
      </c>
      <c r="N95" s="67">
        <v>24.22672173759432</v>
      </c>
      <c r="O95" s="39" t="s">
        <v>101</v>
      </c>
    </row>
    <row r="96" spans="1:15" ht="12.75">
      <c r="A96" s="47">
        <v>90</v>
      </c>
      <c r="B96" s="45">
        <v>74</v>
      </c>
      <c r="C96" s="45">
        <v>323</v>
      </c>
      <c r="D96" s="21" t="s">
        <v>535</v>
      </c>
      <c r="E96" s="45">
        <v>1979</v>
      </c>
      <c r="F96" s="19" t="s">
        <v>244</v>
      </c>
      <c r="G96" s="40" t="s">
        <v>1198</v>
      </c>
      <c r="H96" s="19" t="s">
        <v>103</v>
      </c>
      <c r="I96" s="23">
        <v>0.030903819444444442</v>
      </c>
      <c r="J96" s="23">
        <v>0.04366527777777778</v>
      </c>
      <c r="K96" s="23">
        <v>0.06973923611111112</v>
      </c>
      <c r="L96" s="13">
        <v>0.08260856481481481</v>
      </c>
      <c r="M96" s="27">
        <v>0.012215277777777783</v>
      </c>
      <c r="N96" s="67">
        <v>24.210564660982044</v>
      </c>
      <c r="O96" s="39" t="s">
        <v>101</v>
      </c>
    </row>
    <row r="97" spans="1:15" ht="12.75">
      <c r="A97" s="47">
        <v>91</v>
      </c>
      <c r="B97" s="45">
        <v>1</v>
      </c>
      <c r="C97" s="45">
        <v>285</v>
      </c>
      <c r="D97" s="21" t="s">
        <v>442</v>
      </c>
      <c r="E97" s="45">
        <v>2000</v>
      </c>
      <c r="F97" s="19" t="s">
        <v>125</v>
      </c>
      <c r="G97" s="40" t="s">
        <v>424</v>
      </c>
      <c r="H97" s="19" t="s">
        <v>103</v>
      </c>
      <c r="I97" s="23">
        <v>0.030540740740740743</v>
      </c>
      <c r="J97" s="23">
        <v>0.043058796296296296</v>
      </c>
      <c r="K97" s="23">
        <v>0.06967337962962962</v>
      </c>
      <c r="L97" s="13">
        <v>0.08266226851851853</v>
      </c>
      <c r="M97" s="27">
        <v>0.012268981481481506</v>
      </c>
      <c r="N97" s="67">
        <v>24.19483563473639</v>
      </c>
      <c r="O97" s="39">
        <v>869.7007289254301</v>
      </c>
    </row>
    <row r="98" spans="1:15" ht="12.75">
      <c r="A98" s="47">
        <v>92</v>
      </c>
      <c r="B98" s="45">
        <v>75</v>
      </c>
      <c r="C98" s="45">
        <v>324</v>
      </c>
      <c r="D98" s="21" t="s">
        <v>599</v>
      </c>
      <c r="E98" s="45">
        <v>1975</v>
      </c>
      <c r="F98" s="19" t="s">
        <v>244</v>
      </c>
      <c r="G98" s="40" t="s">
        <v>1738</v>
      </c>
      <c r="H98" s="19" t="s">
        <v>103</v>
      </c>
      <c r="I98" s="23">
        <v>0.030884027777777778</v>
      </c>
      <c r="J98" s="23">
        <v>0.04336585648148148</v>
      </c>
      <c r="K98" s="23">
        <v>0.06970868055555555</v>
      </c>
      <c r="L98" s="13">
        <v>0.08271041666666666</v>
      </c>
      <c r="M98" s="27">
        <v>0.012317129629629636</v>
      </c>
      <c r="N98" s="67">
        <v>24.1807511145815</v>
      </c>
      <c r="O98" s="39" t="s">
        <v>101</v>
      </c>
    </row>
    <row r="99" spans="1:15" ht="12.75">
      <c r="A99" s="47">
        <v>93</v>
      </c>
      <c r="B99" s="45">
        <v>76</v>
      </c>
      <c r="C99" s="45">
        <v>632</v>
      </c>
      <c r="D99" s="21" t="s">
        <v>1085</v>
      </c>
      <c r="E99" s="45">
        <v>1977</v>
      </c>
      <c r="F99" s="19" t="s">
        <v>244</v>
      </c>
      <c r="G99" s="40" t="s">
        <v>101</v>
      </c>
      <c r="H99" s="19" t="s">
        <v>103</v>
      </c>
      <c r="I99" s="23">
        <v>0.03128773148148148</v>
      </c>
      <c r="J99" s="23">
        <v>0.04374861111111111</v>
      </c>
      <c r="K99" s="23">
        <v>0.06983854166666667</v>
      </c>
      <c r="L99" s="13">
        <v>0.08272453703703704</v>
      </c>
      <c r="M99" s="27">
        <v>0.012331250000000016</v>
      </c>
      <c r="N99" s="67">
        <v>24.176623667347563</v>
      </c>
      <c r="O99" s="39" t="s">
        <v>101</v>
      </c>
    </row>
    <row r="100" spans="1:15" ht="12.75">
      <c r="A100" s="47">
        <v>94</v>
      </c>
      <c r="B100" s="45">
        <v>77</v>
      </c>
      <c r="C100" s="45">
        <v>1107</v>
      </c>
      <c r="D100" s="21" t="s">
        <v>2135</v>
      </c>
      <c r="E100" s="45">
        <v>1978</v>
      </c>
      <c r="F100" s="19" t="s">
        <v>244</v>
      </c>
      <c r="G100" s="40" t="s">
        <v>2136</v>
      </c>
      <c r="H100" s="19" t="s">
        <v>103</v>
      </c>
      <c r="I100" s="23">
        <v>0.041209027777777775</v>
      </c>
      <c r="J100" s="23">
        <v>0.057832870370370375</v>
      </c>
      <c r="K100" s="23">
        <v>0</v>
      </c>
      <c r="L100" s="13">
        <v>0.08276550925925925</v>
      </c>
      <c r="M100" s="27">
        <v>0.012372222222222229</v>
      </c>
      <c r="N100" s="67">
        <v>24.164655276089576</v>
      </c>
      <c r="O100" s="39" t="s">
        <v>101</v>
      </c>
    </row>
    <row r="101" spans="1:15" ht="12.75">
      <c r="A101" s="47">
        <v>95</v>
      </c>
      <c r="B101" s="45">
        <v>10</v>
      </c>
      <c r="C101" s="45">
        <v>581</v>
      </c>
      <c r="D101" s="21" t="s">
        <v>1123</v>
      </c>
      <c r="E101" s="45">
        <v>2002</v>
      </c>
      <c r="F101" s="19" t="s">
        <v>122</v>
      </c>
      <c r="G101" s="40" t="s">
        <v>1209</v>
      </c>
      <c r="H101" s="19" t="s">
        <v>107</v>
      </c>
      <c r="I101" s="23">
        <v>0.031556481481481484</v>
      </c>
      <c r="J101" s="23">
        <v>0.04416527777777778</v>
      </c>
      <c r="K101" s="23">
        <v>0.07013020833333333</v>
      </c>
      <c r="L101" s="13">
        <v>0.08280810185185185</v>
      </c>
      <c r="M101" s="27">
        <v>0.012414814814814823</v>
      </c>
      <c r="N101" s="67">
        <v>24.152226114035408</v>
      </c>
      <c r="O101" s="39" t="s">
        <v>101</v>
      </c>
    </row>
    <row r="102" spans="1:15" ht="12.75">
      <c r="A102" s="47">
        <v>96</v>
      </c>
      <c r="B102" s="45">
        <v>78</v>
      </c>
      <c r="C102" s="45">
        <v>356</v>
      </c>
      <c r="D102" s="21" t="s">
        <v>1893</v>
      </c>
      <c r="E102" s="45">
        <v>1976</v>
      </c>
      <c r="F102" s="19" t="s">
        <v>244</v>
      </c>
      <c r="G102" s="40" t="s">
        <v>25</v>
      </c>
      <c r="H102" s="19" t="s">
        <v>106</v>
      </c>
      <c r="I102" s="23">
        <v>0.03080115740740741</v>
      </c>
      <c r="J102" s="23">
        <v>0.04337407407407407</v>
      </c>
      <c r="K102" s="23">
        <v>0.0700798611111111</v>
      </c>
      <c r="L102" s="13">
        <v>0.0828375</v>
      </c>
      <c r="M102" s="27">
        <v>0.01244421296296297</v>
      </c>
      <c r="N102" s="67">
        <v>24.143654745737138</v>
      </c>
      <c r="O102" s="39" t="s">
        <v>101</v>
      </c>
    </row>
    <row r="103" spans="1:15" ht="12.75">
      <c r="A103" s="47">
        <v>97</v>
      </c>
      <c r="B103" s="45">
        <v>11</v>
      </c>
      <c r="C103" s="45">
        <v>283</v>
      </c>
      <c r="D103" s="21" t="s">
        <v>464</v>
      </c>
      <c r="E103" s="45">
        <v>2001</v>
      </c>
      <c r="F103" s="19" t="s">
        <v>122</v>
      </c>
      <c r="G103" s="40" t="s">
        <v>1209</v>
      </c>
      <c r="H103" s="19" t="s">
        <v>107</v>
      </c>
      <c r="I103" s="23">
        <v>0.02968287037037037</v>
      </c>
      <c r="J103" s="23">
        <v>0.04185462962962963</v>
      </c>
      <c r="K103" s="23">
        <v>0.06891064814814814</v>
      </c>
      <c r="L103" s="13">
        <v>0.08283819444444444</v>
      </c>
      <c r="M103" s="27">
        <v>0.012444907407407418</v>
      </c>
      <c r="N103" s="67">
        <v>24.14345234602262</v>
      </c>
      <c r="O103" s="39" t="s">
        <v>101</v>
      </c>
    </row>
    <row r="104" spans="1:15" ht="12.75">
      <c r="A104" s="47">
        <v>98</v>
      </c>
      <c r="B104" s="45">
        <v>79</v>
      </c>
      <c r="C104" s="45">
        <v>317</v>
      </c>
      <c r="D104" s="21" t="s">
        <v>585</v>
      </c>
      <c r="E104" s="45">
        <v>1984</v>
      </c>
      <c r="F104" s="19" t="s">
        <v>244</v>
      </c>
      <c r="G104" s="40" t="s">
        <v>101</v>
      </c>
      <c r="H104" s="19" t="s">
        <v>103</v>
      </c>
      <c r="I104" s="23">
        <v>0.03170509259259259</v>
      </c>
      <c r="J104" s="23">
        <v>0.044310416666666665</v>
      </c>
      <c r="K104" s="23">
        <v>0.07015046296296296</v>
      </c>
      <c r="L104" s="13">
        <v>0.08284189814814814</v>
      </c>
      <c r="M104" s="27">
        <v>0.012448611111111119</v>
      </c>
      <c r="N104" s="67">
        <v>24.14237293818826</v>
      </c>
      <c r="O104" s="39" t="s">
        <v>101</v>
      </c>
    </row>
    <row r="105" spans="1:15" ht="12.75">
      <c r="A105" s="47">
        <v>99</v>
      </c>
      <c r="B105" s="45">
        <v>80</v>
      </c>
      <c r="C105" s="45">
        <v>337</v>
      </c>
      <c r="D105" s="21" t="s">
        <v>314</v>
      </c>
      <c r="E105" s="45">
        <v>1965</v>
      </c>
      <c r="F105" s="19" t="s">
        <v>244</v>
      </c>
      <c r="G105" s="40" t="s">
        <v>1214</v>
      </c>
      <c r="H105" s="19" t="s">
        <v>198</v>
      </c>
      <c r="I105" s="23">
        <v>0.031037268518518516</v>
      </c>
      <c r="J105" s="23">
        <v>0.043675462962962965</v>
      </c>
      <c r="K105" s="23">
        <v>0.07005138888888889</v>
      </c>
      <c r="L105" s="13">
        <v>0.08285277777777778</v>
      </c>
      <c r="M105" s="27">
        <v>0.01245949074074075</v>
      </c>
      <c r="N105" s="67">
        <v>24.139202735776312</v>
      </c>
      <c r="O105" s="39" t="s">
        <v>101</v>
      </c>
    </row>
    <row r="106" spans="1:15" ht="12.75">
      <c r="A106" s="47">
        <v>100</v>
      </c>
      <c r="B106" s="45">
        <v>81</v>
      </c>
      <c r="C106" s="45">
        <v>469</v>
      </c>
      <c r="D106" s="21" t="s">
        <v>92</v>
      </c>
      <c r="E106" s="45">
        <v>1982</v>
      </c>
      <c r="F106" s="19" t="s">
        <v>244</v>
      </c>
      <c r="G106" s="40" t="s">
        <v>1184</v>
      </c>
      <c r="H106" s="19" t="s">
        <v>103</v>
      </c>
      <c r="I106" s="23">
        <v>0.03111712962962963</v>
      </c>
      <c r="J106" s="23">
        <v>0.04351539351851852</v>
      </c>
      <c r="K106" s="23">
        <v>0.07010243055555555</v>
      </c>
      <c r="L106" s="13">
        <v>0.08289641203703703</v>
      </c>
      <c r="M106" s="27">
        <v>0.012503125000000004</v>
      </c>
      <c r="N106" s="67">
        <v>24.12649656183462</v>
      </c>
      <c r="O106" s="39" t="s">
        <v>101</v>
      </c>
    </row>
    <row r="107" spans="1:15" ht="12.75">
      <c r="A107" s="47">
        <v>101</v>
      </c>
      <c r="B107" s="45">
        <v>1</v>
      </c>
      <c r="C107" s="45">
        <v>318</v>
      </c>
      <c r="D107" s="21" t="s">
        <v>1287</v>
      </c>
      <c r="E107" s="45">
        <v>1985</v>
      </c>
      <c r="F107" s="19" t="s">
        <v>583</v>
      </c>
      <c r="G107" s="40" t="s">
        <v>1198</v>
      </c>
      <c r="H107" s="19" t="s">
        <v>103</v>
      </c>
      <c r="I107" s="23">
        <v>0.03140833333333334</v>
      </c>
      <c r="J107" s="23">
        <v>0.04398703703703704</v>
      </c>
      <c r="K107" s="23">
        <v>0.07017407407407407</v>
      </c>
      <c r="L107" s="13">
        <v>0.08304525462962963</v>
      </c>
      <c r="M107" s="27">
        <v>0.0126519675925926</v>
      </c>
      <c r="N107" s="67">
        <v>24.08325447275373</v>
      </c>
      <c r="O107" s="39">
        <v>865.6898639881481</v>
      </c>
    </row>
    <row r="108" spans="1:15" ht="12.75">
      <c r="A108" s="47">
        <v>102</v>
      </c>
      <c r="B108" s="45">
        <v>82</v>
      </c>
      <c r="C108" s="45">
        <v>385</v>
      </c>
      <c r="D108" s="21" t="s">
        <v>224</v>
      </c>
      <c r="E108" s="45">
        <v>1972</v>
      </c>
      <c r="F108" s="19" t="s">
        <v>244</v>
      </c>
      <c r="G108" s="40" t="s">
        <v>1213</v>
      </c>
      <c r="H108" s="19" t="s">
        <v>103</v>
      </c>
      <c r="I108" s="23">
        <v>0.031082060185185185</v>
      </c>
      <c r="J108" s="23">
        <v>0.04367708333333333</v>
      </c>
      <c r="K108" s="23">
        <v>0.07029386574074074</v>
      </c>
      <c r="L108" s="13">
        <v>0.08321157407407408</v>
      </c>
      <c r="M108" s="27">
        <v>0.012818287037037052</v>
      </c>
      <c r="N108" s="67">
        <v>24.035117977934426</v>
      </c>
      <c r="O108" s="39" t="s">
        <v>101</v>
      </c>
    </row>
    <row r="109" spans="1:15" ht="12.75">
      <c r="A109" s="47">
        <v>103</v>
      </c>
      <c r="B109" s="45">
        <v>83</v>
      </c>
      <c r="C109" s="45">
        <v>349</v>
      </c>
      <c r="D109" s="21" t="s">
        <v>54</v>
      </c>
      <c r="E109" s="45">
        <v>1977</v>
      </c>
      <c r="F109" s="19" t="s">
        <v>244</v>
      </c>
      <c r="G109" s="40" t="s">
        <v>1738</v>
      </c>
      <c r="H109" s="19" t="s">
        <v>103</v>
      </c>
      <c r="I109" s="23">
        <v>0.03166053240740741</v>
      </c>
      <c r="J109" s="23">
        <v>0.04411840277777778</v>
      </c>
      <c r="K109" s="23">
        <v>0.06985960648148148</v>
      </c>
      <c r="L109" s="13">
        <v>0.08325069444444444</v>
      </c>
      <c r="M109" s="27">
        <v>0.012857407407407415</v>
      </c>
      <c r="N109" s="67">
        <v>24.023823625094888</v>
      </c>
      <c r="O109" s="39" t="s">
        <v>101</v>
      </c>
    </row>
    <row r="110" spans="1:15" ht="12.75">
      <c r="A110" s="47">
        <v>104</v>
      </c>
      <c r="B110" s="45">
        <v>84</v>
      </c>
      <c r="C110" s="45">
        <v>351</v>
      </c>
      <c r="D110" s="21" t="s">
        <v>1420</v>
      </c>
      <c r="E110" s="45">
        <v>1981</v>
      </c>
      <c r="F110" s="19" t="s">
        <v>244</v>
      </c>
      <c r="G110" s="40" t="s">
        <v>1738</v>
      </c>
      <c r="H110" s="19" t="s">
        <v>103</v>
      </c>
      <c r="I110" s="23">
        <v>0.031129629629629632</v>
      </c>
      <c r="J110" s="23">
        <v>0.04371990740740741</v>
      </c>
      <c r="K110" s="23">
        <v>0.07017511574074074</v>
      </c>
      <c r="L110" s="13">
        <v>0.08325324074074074</v>
      </c>
      <c r="M110" s="27">
        <v>0.012859953703703714</v>
      </c>
      <c r="N110" s="67">
        <v>24.023088857624273</v>
      </c>
      <c r="O110" s="39" t="s">
        <v>101</v>
      </c>
    </row>
    <row r="111" spans="1:15" ht="12.75">
      <c r="A111" s="47">
        <v>105</v>
      </c>
      <c r="B111" s="45">
        <v>85</v>
      </c>
      <c r="C111" s="45">
        <v>340</v>
      </c>
      <c r="D111" s="21" t="s">
        <v>936</v>
      </c>
      <c r="E111" s="45">
        <v>1973</v>
      </c>
      <c r="F111" s="19" t="s">
        <v>244</v>
      </c>
      <c r="G111" s="40" t="s">
        <v>1738</v>
      </c>
      <c r="H111" s="19" t="s">
        <v>103</v>
      </c>
      <c r="I111" s="23">
        <v>0.03095520833333333</v>
      </c>
      <c r="J111" s="23">
        <v>0.04372696759259259</v>
      </c>
      <c r="K111" s="23">
        <v>0.07031886574074074</v>
      </c>
      <c r="L111" s="13">
        <v>0.08325416666666667</v>
      </c>
      <c r="M111" s="27">
        <v>0.012860879629629646</v>
      </c>
      <c r="N111" s="67">
        <v>24.022821680596568</v>
      </c>
      <c r="O111" s="39" t="s">
        <v>101</v>
      </c>
    </row>
    <row r="112" spans="1:15" ht="12.75">
      <c r="A112" s="47">
        <v>106</v>
      </c>
      <c r="B112" s="45">
        <v>86</v>
      </c>
      <c r="C112" s="45">
        <v>416</v>
      </c>
      <c r="D112" s="21" t="s">
        <v>1901</v>
      </c>
      <c r="E112" s="45">
        <v>1982</v>
      </c>
      <c r="F112" s="19" t="s">
        <v>244</v>
      </c>
      <c r="G112" s="40" t="s">
        <v>401</v>
      </c>
      <c r="H112" s="19" t="s">
        <v>103</v>
      </c>
      <c r="I112" s="23">
        <v>0.031550231481481485</v>
      </c>
      <c r="J112" s="23">
        <v>0.044239699074074074</v>
      </c>
      <c r="K112" s="23">
        <v>0.07049513888888888</v>
      </c>
      <c r="L112" s="13">
        <v>0.08344363425925926</v>
      </c>
      <c r="M112" s="27">
        <v>0.01305034722222223</v>
      </c>
      <c r="N112" s="67">
        <v>23.96827532446637</v>
      </c>
      <c r="O112" s="39" t="s">
        <v>101</v>
      </c>
    </row>
    <row r="113" spans="1:15" ht="12.75">
      <c r="A113" s="47">
        <v>107</v>
      </c>
      <c r="B113" s="45">
        <v>87</v>
      </c>
      <c r="C113" s="45">
        <v>734</v>
      </c>
      <c r="D113" s="21" t="s">
        <v>2137</v>
      </c>
      <c r="E113" s="45">
        <v>1966</v>
      </c>
      <c r="F113" s="19" t="s">
        <v>244</v>
      </c>
      <c r="G113" s="40" t="s">
        <v>101</v>
      </c>
      <c r="H113" s="19" t="s">
        <v>900</v>
      </c>
      <c r="I113" s="23">
        <v>0.03162361111111111</v>
      </c>
      <c r="J113" s="23">
        <v>0.0443224537037037</v>
      </c>
      <c r="K113" s="23">
        <v>0.07058935185185185</v>
      </c>
      <c r="L113" s="13">
        <v>0.08361481481481481</v>
      </c>
      <c r="M113" s="27">
        <v>0.013221527777777783</v>
      </c>
      <c r="N113" s="67">
        <v>23.919206236711553</v>
      </c>
      <c r="O113" s="39" t="s">
        <v>101</v>
      </c>
    </row>
    <row r="114" spans="1:15" ht="12.75">
      <c r="A114" s="47">
        <v>108</v>
      </c>
      <c r="B114" s="45">
        <v>88</v>
      </c>
      <c r="C114" s="45">
        <v>289</v>
      </c>
      <c r="D114" s="21" t="s">
        <v>1321</v>
      </c>
      <c r="E114" s="45">
        <v>1977</v>
      </c>
      <c r="F114" s="19" t="s">
        <v>244</v>
      </c>
      <c r="G114" s="40" t="s">
        <v>1225</v>
      </c>
      <c r="H114" s="19" t="s">
        <v>105</v>
      </c>
      <c r="I114" s="23">
        <v>0.03068425925925926</v>
      </c>
      <c r="J114" s="23">
        <v>0.04352037037037037</v>
      </c>
      <c r="K114" s="23">
        <v>0.07012349537037037</v>
      </c>
      <c r="L114" s="13">
        <v>0.08368032407407407</v>
      </c>
      <c r="M114" s="27">
        <v>0.013287037037037042</v>
      </c>
      <c r="N114" s="67">
        <v>23.900481052506372</v>
      </c>
      <c r="O114" s="39" t="s">
        <v>101</v>
      </c>
    </row>
    <row r="115" spans="1:15" ht="12.75">
      <c r="A115" s="47">
        <v>109</v>
      </c>
      <c r="B115" s="45">
        <v>89</v>
      </c>
      <c r="C115" s="45">
        <v>287</v>
      </c>
      <c r="D115" s="21" t="s">
        <v>909</v>
      </c>
      <c r="E115" s="45">
        <v>1985</v>
      </c>
      <c r="F115" s="19" t="s">
        <v>244</v>
      </c>
      <c r="G115" s="40" t="s">
        <v>1266</v>
      </c>
      <c r="H115" s="19" t="s">
        <v>116</v>
      </c>
      <c r="I115" s="23">
        <v>0.030693171296296295</v>
      </c>
      <c r="J115" s="23">
        <v>0.04334374999999999</v>
      </c>
      <c r="K115" s="23">
        <v>0.07079479166666668</v>
      </c>
      <c r="L115" s="13">
        <v>0.08388703703703704</v>
      </c>
      <c r="M115" s="27">
        <v>0.013493750000000013</v>
      </c>
      <c r="N115" s="67">
        <v>23.841585906973663</v>
      </c>
      <c r="O115" s="39" t="s">
        <v>101</v>
      </c>
    </row>
    <row r="116" spans="1:15" ht="12.75">
      <c r="A116" s="47">
        <v>110</v>
      </c>
      <c r="B116" s="45">
        <v>90</v>
      </c>
      <c r="C116" s="45">
        <v>403</v>
      </c>
      <c r="D116" s="21" t="s">
        <v>1116</v>
      </c>
      <c r="E116" s="45">
        <v>1998</v>
      </c>
      <c r="F116" s="19" t="s">
        <v>244</v>
      </c>
      <c r="G116" s="40" t="s">
        <v>101</v>
      </c>
      <c r="H116" s="19" t="s">
        <v>105</v>
      </c>
      <c r="I116" s="23">
        <v>0.031634375</v>
      </c>
      <c r="J116" s="23">
        <v>0.044350810185185184</v>
      </c>
      <c r="K116" s="23">
        <v>0.07115092592592592</v>
      </c>
      <c r="L116" s="13">
        <v>0.08402800925925925</v>
      </c>
      <c r="M116" s="27">
        <v>0.013634722222222229</v>
      </c>
      <c r="N116" s="67">
        <v>23.8015873234509</v>
      </c>
      <c r="O116" s="39" t="s">
        <v>101</v>
      </c>
    </row>
    <row r="117" spans="1:15" ht="12.75">
      <c r="A117" s="47">
        <v>111</v>
      </c>
      <c r="B117" s="45">
        <v>91</v>
      </c>
      <c r="C117" s="45">
        <v>352</v>
      </c>
      <c r="D117" s="21" t="s">
        <v>211</v>
      </c>
      <c r="E117" s="45">
        <v>1975</v>
      </c>
      <c r="F117" s="19" t="s">
        <v>244</v>
      </c>
      <c r="G117" s="40" t="s">
        <v>1213</v>
      </c>
      <c r="H117" s="19" t="s">
        <v>103</v>
      </c>
      <c r="I117" s="23">
        <v>0.03180682870370371</v>
      </c>
      <c r="J117" s="23">
        <v>0.044522569444444444</v>
      </c>
      <c r="K117" s="23">
        <v>0.0712275462962963</v>
      </c>
      <c r="L117" s="13">
        <v>0.08407442129629629</v>
      </c>
      <c r="M117" s="27">
        <v>0.013681134259259264</v>
      </c>
      <c r="N117" s="67">
        <v>23.788448010264275</v>
      </c>
      <c r="O117" s="39" t="s">
        <v>101</v>
      </c>
    </row>
    <row r="118" spans="1:15" ht="12.75">
      <c r="A118" s="47">
        <v>112</v>
      </c>
      <c r="B118" s="45">
        <v>92</v>
      </c>
      <c r="C118" s="45">
        <v>452</v>
      </c>
      <c r="D118" s="21" t="s">
        <v>2138</v>
      </c>
      <c r="E118" s="45">
        <v>1982</v>
      </c>
      <c r="F118" s="19" t="s">
        <v>244</v>
      </c>
      <c r="G118" s="40" t="s">
        <v>1213</v>
      </c>
      <c r="H118" s="19" t="s">
        <v>107</v>
      </c>
      <c r="I118" s="23">
        <v>0.032080439814814815</v>
      </c>
      <c r="J118" s="23">
        <v>0.04488263888888889</v>
      </c>
      <c r="K118" s="23">
        <v>0.07120312499999999</v>
      </c>
      <c r="L118" s="13">
        <v>0.08407476851851851</v>
      </c>
      <c r="M118" s="27">
        <v>0.013681481481481489</v>
      </c>
      <c r="N118" s="67">
        <v>23.788349765833434</v>
      </c>
      <c r="O118" s="39" t="s">
        <v>101</v>
      </c>
    </row>
    <row r="119" spans="1:15" ht="12.75">
      <c r="A119" s="47">
        <v>113</v>
      </c>
      <c r="B119" s="45">
        <v>12</v>
      </c>
      <c r="C119" s="45">
        <v>339</v>
      </c>
      <c r="D119" s="21" t="s">
        <v>1303</v>
      </c>
      <c r="E119" s="45">
        <v>2000</v>
      </c>
      <c r="F119" s="19" t="s">
        <v>122</v>
      </c>
      <c r="G119" s="40" t="s">
        <v>2069</v>
      </c>
      <c r="H119" s="19" t="s">
        <v>107</v>
      </c>
      <c r="I119" s="23">
        <v>0.031143055555555552</v>
      </c>
      <c r="J119" s="23">
        <v>0.044084606481481485</v>
      </c>
      <c r="K119" s="23">
        <v>0.07071099537037037</v>
      </c>
      <c r="L119" s="13">
        <v>0.08407847222222221</v>
      </c>
      <c r="M119" s="27">
        <v>0.013685185185185189</v>
      </c>
      <c r="N119" s="67">
        <v>23.787301875727866</v>
      </c>
      <c r="O119" s="39" t="s">
        <v>101</v>
      </c>
    </row>
    <row r="120" spans="1:15" ht="12.75">
      <c r="A120" s="47">
        <v>114</v>
      </c>
      <c r="B120" s="45">
        <v>13</v>
      </c>
      <c r="C120" s="45">
        <v>335</v>
      </c>
      <c r="D120" s="21" t="s">
        <v>525</v>
      </c>
      <c r="E120" s="45">
        <v>2002</v>
      </c>
      <c r="F120" s="19" t="s">
        <v>122</v>
      </c>
      <c r="G120" s="40" t="s">
        <v>101</v>
      </c>
      <c r="H120" s="19" t="s">
        <v>103</v>
      </c>
      <c r="I120" s="23">
        <v>0.029050000000000003</v>
      </c>
      <c r="J120" s="23">
        <v>0.040957291666666666</v>
      </c>
      <c r="K120" s="23">
        <v>0.06843634259259258</v>
      </c>
      <c r="L120" s="13">
        <v>0.0840851851851852</v>
      </c>
      <c r="M120" s="27">
        <v>0.013691898148148168</v>
      </c>
      <c r="N120" s="67">
        <v>23.785402810201294</v>
      </c>
      <c r="O120" s="39" t="s">
        <v>101</v>
      </c>
    </row>
    <row r="121" spans="1:15" ht="12.75">
      <c r="A121" s="47">
        <v>115</v>
      </c>
      <c r="B121" s="45">
        <v>93</v>
      </c>
      <c r="C121" s="45">
        <v>319</v>
      </c>
      <c r="D121" s="21" t="s">
        <v>1898</v>
      </c>
      <c r="E121" s="45">
        <v>1965</v>
      </c>
      <c r="F121" s="19" t="s">
        <v>244</v>
      </c>
      <c r="G121" s="40" t="s">
        <v>1899</v>
      </c>
      <c r="H121" s="19" t="s">
        <v>164</v>
      </c>
      <c r="I121" s="23">
        <v>0.03082476851851852</v>
      </c>
      <c r="J121" s="23">
        <v>0.04374513888888889</v>
      </c>
      <c r="K121" s="23">
        <v>0.07029791666666667</v>
      </c>
      <c r="L121" s="13">
        <v>0.0841775462962963</v>
      </c>
      <c r="M121" s="27">
        <v>0.013784259259259274</v>
      </c>
      <c r="N121" s="67">
        <v>23.759305040327572</v>
      </c>
      <c r="O121" s="39" t="s">
        <v>101</v>
      </c>
    </row>
    <row r="122" spans="1:15" ht="12.75">
      <c r="A122" s="47">
        <v>116</v>
      </c>
      <c r="B122" s="45">
        <v>2</v>
      </c>
      <c r="C122" s="45">
        <v>341</v>
      </c>
      <c r="D122" s="21" t="s">
        <v>996</v>
      </c>
      <c r="E122" s="45">
        <v>2000</v>
      </c>
      <c r="F122" s="19" t="s">
        <v>125</v>
      </c>
      <c r="G122" s="40" t="s">
        <v>2069</v>
      </c>
      <c r="H122" s="19" t="s">
        <v>107</v>
      </c>
      <c r="I122" s="23">
        <v>0.031069907407407407</v>
      </c>
      <c r="J122" s="23">
        <v>0.04408888888888889</v>
      </c>
      <c r="K122" s="23">
        <v>0.07071435185185185</v>
      </c>
      <c r="L122" s="13">
        <v>0.08423206018518518</v>
      </c>
      <c r="M122" s="27">
        <v>0.013838773148148159</v>
      </c>
      <c r="N122" s="67">
        <v>23.743928328512638</v>
      </c>
      <c r="O122" s="39">
        <v>853.4925422354744</v>
      </c>
    </row>
    <row r="123" spans="1:15" ht="12.75">
      <c r="A123" s="47">
        <v>117</v>
      </c>
      <c r="B123" s="45">
        <v>94</v>
      </c>
      <c r="C123" s="45">
        <v>470</v>
      </c>
      <c r="D123" s="21" t="s">
        <v>914</v>
      </c>
      <c r="E123" s="45">
        <v>1985</v>
      </c>
      <c r="F123" s="19" t="s">
        <v>244</v>
      </c>
      <c r="G123" s="40" t="s">
        <v>1225</v>
      </c>
      <c r="H123" s="19" t="s">
        <v>105</v>
      </c>
      <c r="I123" s="23">
        <v>0.03273240740740741</v>
      </c>
      <c r="J123" s="23">
        <v>0.04539710648148148</v>
      </c>
      <c r="K123" s="23">
        <v>0.0721511574074074</v>
      </c>
      <c r="L123" s="13">
        <v>0.08440949074074074</v>
      </c>
      <c r="M123" s="27">
        <v>0.014016203703703711</v>
      </c>
      <c r="N123" s="67">
        <v>23.694018083142968</v>
      </c>
      <c r="O123" s="39" t="s">
        <v>101</v>
      </c>
    </row>
    <row r="124" spans="1:15" ht="12.75">
      <c r="A124" s="47">
        <v>118</v>
      </c>
      <c r="B124" s="45">
        <v>95</v>
      </c>
      <c r="C124" s="45">
        <v>381</v>
      </c>
      <c r="D124" s="21" t="s">
        <v>459</v>
      </c>
      <c r="E124" s="45">
        <v>1985</v>
      </c>
      <c r="F124" s="19" t="s">
        <v>244</v>
      </c>
      <c r="G124" s="40" t="s">
        <v>389</v>
      </c>
      <c r="H124" s="19" t="s">
        <v>103</v>
      </c>
      <c r="I124" s="23">
        <v>0.031615625</v>
      </c>
      <c r="J124" s="23">
        <v>0.044223958333333334</v>
      </c>
      <c r="K124" s="23">
        <v>0.07123958333333334</v>
      </c>
      <c r="L124" s="13">
        <v>0.08443113425925926</v>
      </c>
      <c r="M124" s="27">
        <v>0.014037847222222233</v>
      </c>
      <c r="N124" s="67">
        <v>23.68794423463128</v>
      </c>
      <c r="O124" s="39" t="s">
        <v>101</v>
      </c>
    </row>
    <row r="125" spans="1:15" ht="12.75">
      <c r="A125" s="47">
        <v>119</v>
      </c>
      <c r="B125" s="45">
        <v>3</v>
      </c>
      <c r="C125" s="45">
        <v>1066</v>
      </c>
      <c r="D125" s="21" t="s">
        <v>2139</v>
      </c>
      <c r="E125" s="45">
        <v>2001</v>
      </c>
      <c r="F125" s="19" t="s">
        <v>125</v>
      </c>
      <c r="G125" s="40" t="s">
        <v>2109</v>
      </c>
      <c r="H125" s="19" t="s">
        <v>107</v>
      </c>
      <c r="I125" s="23">
        <v>0.0320599537037037</v>
      </c>
      <c r="J125" s="23">
        <v>0.04515682870370371</v>
      </c>
      <c r="K125" s="23">
        <v>0.07136539351851852</v>
      </c>
      <c r="L125" s="13">
        <v>0.08446736111111112</v>
      </c>
      <c r="M125" s="27">
        <v>0.0140740740740741</v>
      </c>
      <c r="N125" s="67">
        <v>23.677784811687616</v>
      </c>
      <c r="O125" s="39">
        <v>851.1149660591012</v>
      </c>
    </row>
    <row r="126" spans="1:15" ht="12.75">
      <c r="A126" s="47">
        <v>120</v>
      </c>
      <c r="B126" s="45">
        <v>96</v>
      </c>
      <c r="C126" s="45">
        <v>445</v>
      </c>
      <c r="D126" s="21" t="s">
        <v>1950</v>
      </c>
      <c r="E126" s="45">
        <v>1985</v>
      </c>
      <c r="F126" s="19" t="s">
        <v>244</v>
      </c>
      <c r="G126" s="40" t="s">
        <v>40</v>
      </c>
      <c r="H126" s="19" t="s">
        <v>103</v>
      </c>
      <c r="I126" s="23">
        <v>0.03139224537037037</v>
      </c>
      <c r="J126" s="23">
        <v>0.0440931712962963</v>
      </c>
      <c r="K126" s="23">
        <v>0.07114386574074073</v>
      </c>
      <c r="L126" s="13">
        <v>0.08449918981481482</v>
      </c>
      <c r="M126" s="27">
        <v>0.01410590277777779</v>
      </c>
      <c r="N126" s="67">
        <v>23.668865990113314</v>
      </c>
      <c r="O126" s="39" t="s">
        <v>101</v>
      </c>
    </row>
    <row r="127" spans="1:15" ht="12.75">
      <c r="A127" s="47">
        <v>121</v>
      </c>
      <c r="B127" s="45">
        <v>97</v>
      </c>
      <c r="C127" s="45">
        <v>257</v>
      </c>
      <c r="D127" s="21" t="s">
        <v>435</v>
      </c>
      <c r="E127" s="45">
        <v>1965</v>
      </c>
      <c r="F127" s="19" t="s">
        <v>244</v>
      </c>
      <c r="G127" s="40" t="s">
        <v>229</v>
      </c>
      <c r="H127" s="19" t="s">
        <v>103</v>
      </c>
      <c r="I127" s="23">
        <v>0.028122106481481477</v>
      </c>
      <c r="J127" s="23">
        <v>0.039699074074074074</v>
      </c>
      <c r="K127" s="23">
        <v>0.07181388888888889</v>
      </c>
      <c r="L127" s="13">
        <v>0.08450590277777777</v>
      </c>
      <c r="M127" s="27">
        <v>0.014112615740740742</v>
      </c>
      <c r="N127" s="67">
        <v>23.666985787481973</v>
      </c>
      <c r="O127" s="39" t="s">
        <v>101</v>
      </c>
    </row>
    <row r="128" spans="1:15" ht="12.75">
      <c r="A128" s="47">
        <v>122</v>
      </c>
      <c r="B128" s="45">
        <v>98</v>
      </c>
      <c r="C128" s="45">
        <v>126</v>
      </c>
      <c r="D128" s="21" t="s">
        <v>82</v>
      </c>
      <c r="E128" s="45">
        <v>1966</v>
      </c>
      <c r="F128" s="19" t="s">
        <v>244</v>
      </c>
      <c r="G128" s="40" t="s">
        <v>250</v>
      </c>
      <c r="H128" s="19" t="s">
        <v>103</v>
      </c>
      <c r="I128" s="23">
        <v>0.03080775462962963</v>
      </c>
      <c r="J128" s="23">
        <v>0.043802893518518515</v>
      </c>
      <c r="K128" s="23">
        <v>0.07077256944444445</v>
      </c>
      <c r="L128" s="13">
        <v>0.08460648148148148</v>
      </c>
      <c r="M128" s="27">
        <v>0.014213194444444452</v>
      </c>
      <c r="N128" s="67">
        <v>23.638850889192888</v>
      </c>
      <c r="O128" s="39" t="s">
        <v>101</v>
      </c>
    </row>
    <row r="129" spans="1:15" ht="12.75">
      <c r="A129" s="47">
        <v>123</v>
      </c>
      <c r="B129" s="45">
        <v>99</v>
      </c>
      <c r="C129" s="45">
        <v>435</v>
      </c>
      <c r="D129" s="21" t="s">
        <v>477</v>
      </c>
      <c r="E129" s="45">
        <v>1979</v>
      </c>
      <c r="F129" s="19" t="s">
        <v>244</v>
      </c>
      <c r="G129" s="40" t="s">
        <v>2105</v>
      </c>
      <c r="H129" s="19" t="s">
        <v>103</v>
      </c>
      <c r="I129" s="23">
        <v>0.031837384259259256</v>
      </c>
      <c r="J129" s="23">
        <v>0.04494456018518519</v>
      </c>
      <c r="K129" s="23">
        <v>0.07153877314814815</v>
      </c>
      <c r="L129" s="13">
        <v>0.08467199074074074</v>
      </c>
      <c r="M129" s="27">
        <v>0.01427870370370371</v>
      </c>
      <c r="N129" s="67">
        <v>23.620561917858403</v>
      </c>
      <c r="O129" s="39" t="s">
        <v>101</v>
      </c>
    </row>
    <row r="130" spans="1:15" ht="12.75">
      <c r="A130" s="47">
        <v>124</v>
      </c>
      <c r="B130" s="45">
        <v>100</v>
      </c>
      <c r="C130" s="45">
        <v>390</v>
      </c>
      <c r="D130" s="21" t="s">
        <v>1910</v>
      </c>
      <c r="E130" s="45">
        <v>1986</v>
      </c>
      <c r="F130" s="19" t="s">
        <v>244</v>
      </c>
      <c r="G130" s="40" t="s">
        <v>101</v>
      </c>
      <c r="H130" s="19" t="s">
        <v>103</v>
      </c>
      <c r="I130" s="23">
        <v>0.03222997685185185</v>
      </c>
      <c r="J130" s="23">
        <v>0.04520590277777778</v>
      </c>
      <c r="K130" s="23">
        <v>0.07179513888888889</v>
      </c>
      <c r="L130" s="13">
        <v>0.08467453703703703</v>
      </c>
      <c r="M130" s="27">
        <v>0.01428125000000001</v>
      </c>
      <c r="N130" s="67">
        <v>23.619851610469283</v>
      </c>
      <c r="O130" s="39" t="s">
        <v>101</v>
      </c>
    </row>
    <row r="131" spans="1:15" ht="12.75">
      <c r="A131" s="47">
        <v>125</v>
      </c>
      <c r="B131" s="45">
        <v>101</v>
      </c>
      <c r="C131" s="45">
        <v>439</v>
      </c>
      <c r="D131" s="21" t="s">
        <v>1925</v>
      </c>
      <c r="E131" s="45">
        <v>1983</v>
      </c>
      <c r="F131" s="19" t="s">
        <v>244</v>
      </c>
      <c r="G131" s="40" t="s">
        <v>1926</v>
      </c>
      <c r="H131" s="19" t="s">
        <v>107</v>
      </c>
      <c r="I131" s="23">
        <v>0.03232939814814815</v>
      </c>
      <c r="J131" s="23">
        <v>0.04523587962962963</v>
      </c>
      <c r="K131" s="23">
        <v>0.07172534722222222</v>
      </c>
      <c r="L131" s="13">
        <v>0.0846824074074074</v>
      </c>
      <c r="M131" s="27">
        <v>0.014289120370370376</v>
      </c>
      <c r="N131" s="67">
        <v>23.617656384967802</v>
      </c>
      <c r="O131" s="39" t="s">
        <v>101</v>
      </c>
    </row>
    <row r="132" spans="1:15" ht="12.75">
      <c r="A132" s="47">
        <v>126</v>
      </c>
      <c r="B132" s="45">
        <v>102</v>
      </c>
      <c r="C132" s="45">
        <v>444</v>
      </c>
      <c r="D132" s="21" t="s">
        <v>60</v>
      </c>
      <c r="E132" s="45">
        <v>1982</v>
      </c>
      <c r="F132" s="19" t="s">
        <v>244</v>
      </c>
      <c r="G132" s="40" t="s">
        <v>101</v>
      </c>
      <c r="H132" s="19" t="s">
        <v>117</v>
      </c>
      <c r="I132" s="23">
        <v>0.03249803240740741</v>
      </c>
      <c r="J132" s="23">
        <v>0.045249305555555557</v>
      </c>
      <c r="K132" s="23">
        <v>0.07190960648148148</v>
      </c>
      <c r="L132" s="13">
        <v>0.08515891203703703</v>
      </c>
      <c r="M132" s="27">
        <v>0.014765625000000004</v>
      </c>
      <c r="N132" s="67">
        <v>23.48550436071995</v>
      </c>
      <c r="O132" s="39" t="s">
        <v>101</v>
      </c>
    </row>
    <row r="133" spans="1:15" ht="12.75">
      <c r="A133" s="47">
        <v>127</v>
      </c>
      <c r="B133" s="45">
        <v>103</v>
      </c>
      <c r="C133" s="45">
        <v>384</v>
      </c>
      <c r="D133" s="21" t="s">
        <v>1902</v>
      </c>
      <c r="E133" s="45">
        <v>1984</v>
      </c>
      <c r="F133" s="19" t="s">
        <v>244</v>
      </c>
      <c r="G133" s="40" t="s">
        <v>101</v>
      </c>
      <c r="H133" s="19" t="s">
        <v>103</v>
      </c>
      <c r="I133" s="23">
        <v>0.03132453703703704</v>
      </c>
      <c r="J133" s="23">
        <v>0.04421087962962963</v>
      </c>
      <c r="K133" s="23">
        <v>0.07143043981481483</v>
      </c>
      <c r="L133" s="13">
        <v>0.08516087962962963</v>
      </c>
      <c r="M133" s="27">
        <v>0.01476759259259261</v>
      </c>
      <c r="N133" s="67">
        <v>23.484961741801328</v>
      </c>
      <c r="O133" s="39" t="s">
        <v>101</v>
      </c>
    </row>
    <row r="134" spans="1:15" ht="12.75">
      <c r="A134" s="47">
        <v>128</v>
      </c>
      <c r="B134" s="45">
        <v>104</v>
      </c>
      <c r="C134" s="45">
        <v>413</v>
      </c>
      <c r="D134" s="21" t="s">
        <v>478</v>
      </c>
      <c r="E134" s="45">
        <v>1985</v>
      </c>
      <c r="F134" s="19" t="s">
        <v>244</v>
      </c>
      <c r="G134" s="40" t="s">
        <v>1738</v>
      </c>
      <c r="H134" s="19" t="s">
        <v>103</v>
      </c>
      <c r="I134" s="23">
        <v>0.03212986111111111</v>
      </c>
      <c r="J134" s="23">
        <v>0.04519791666666667</v>
      </c>
      <c r="K134" s="23">
        <v>0.07226655092592593</v>
      </c>
      <c r="L134" s="13">
        <v>0.08516643518518519</v>
      </c>
      <c r="M134" s="27">
        <v>0.01477314814814816</v>
      </c>
      <c r="N134" s="67">
        <v>23.4834297766628</v>
      </c>
      <c r="O134" s="39" t="s">
        <v>101</v>
      </c>
    </row>
    <row r="135" spans="1:15" ht="12.75">
      <c r="A135" s="47">
        <v>129</v>
      </c>
      <c r="B135" s="45">
        <v>105</v>
      </c>
      <c r="C135" s="45">
        <v>414</v>
      </c>
      <c r="D135" s="21" t="s">
        <v>1900</v>
      </c>
      <c r="E135" s="45">
        <v>1970</v>
      </c>
      <c r="F135" s="19" t="s">
        <v>244</v>
      </c>
      <c r="G135" s="40" t="s">
        <v>25</v>
      </c>
      <c r="H135" s="19" t="s">
        <v>232</v>
      </c>
      <c r="I135" s="23">
        <v>0.032294444444444445</v>
      </c>
      <c r="J135" s="23">
        <v>0.04524710648148148</v>
      </c>
      <c r="K135" s="23">
        <v>0.07226493055555555</v>
      </c>
      <c r="L135" s="13">
        <v>0.08516655092592591</v>
      </c>
      <c r="M135" s="27">
        <v>0.014773263888888888</v>
      </c>
      <c r="N135" s="67">
        <v>23.483397862847717</v>
      </c>
      <c r="O135" s="39" t="s">
        <v>101</v>
      </c>
    </row>
    <row r="136" spans="1:15" ht="12.75">
      <c r="A136" s="47">
        <v>130</v>
      </c>
      <c r="B136" s="45">
        <v>106</v>
      </c>
      <c r="C136" s="45">
        <v>760</v>
      </c>
      <c r="D136" s="21" t="s">
        <v>545</v>
      </c>
      <c r="E136" s="45">
        <v>1982</v>
      </c>
      <c r="F136" s="19" t="s">
        <v>244</v>
      </c>
      <c r="G136" s="40" t="s">
        <v>579</v>
      </c>
      <c r="H136" s="19" t="s">
        <v>103</v>
      </c>
      <c r="I136" s="23">
        <v>0.03213518518518519</v>
      </c>
      <c r="J136" s="23">
        <v>0.04520162037037037</v>
      </c>
      <c r="K136" s="23">
        <v>0.07227453703703703</v>
      </c>
      <c r="L136" s="13">
        <v>0.08516770833333333</v>
      </c>
      <c r="M136" s="27">
        <v>0.014774421296296303</v>
      </c>
      <c r="N136" s="67">
        <v>23.483078729467596</v>
      </c>
      <c r="O136" s="39" t="s">
        <v>101</v>
      </c>
    </row>
    <row r="137" spans="1:15" ht="12.75">
      <c r="A137" s="47">
        <v>131</v>
      </c>
      <c r="B137" s="45">
        <v>107</v>
      </c>
      <c r="C137" s="45">
        <v>361</v>
      </c>
      <c r="D137" s="21" t="s">
        <v>473</v>
      </c>
      <c r="E137" s="45">
        <v>1974</v>
      </c>
      <c r="F137" s="19" t="s">
        <v>244</v>
      </c>
      <c r="G137" s="40" t="s">
        <v>1174</v>
      </c>
      <c r="H137" s="19" t="s">
        <v>107</v>
      </c>
      <c r="I137" s="23">
        <v>0.031493865740740735</v>
      </c>
      <c r="J137" s="23">
        <v>0.044328819444444445</v>
      </c>
      <c r="K137" s="23">
        <v>0.07186145833333334</v>
      </c>
      <c r="L137" s="13">
        <v>0.08520937499999999</v>
      </c>
      <c r="M137" s="27">
        <v>0.014816087962962965</v>
      </c>
      <c r="N137" s="67">
        <v>23.471595701764038</v>
      </c>
      <c r="O137" s="39" t="s">
        <v>101</v>
      </c>
    </row>
    <row r="138" spans="1:15" ht="12.75">
      <c r="A138" s="47">
        <v>132</v>
      </c>
      <c r="B138" s="45">
        <v>108</v>
      </c>
      <c r="C138" s="45">
        <v>332</v>
      </c>
      <c r="D138" s="21" t="s">
        <v>1892</v>
      </c>
      <c r="E138" s="45">
        <v>1982</v>
      </c>
      <c r="F138" s="19" t="s">
        <v>244</v>
      </c>
      <c r="G138" s="40" t="s">
        <v>1833</v>
      </c>
      <c r="H138" s="19" t="s">
        <v>103</v>
      </c>
      <c r="I138" s="23">
        <v>0.03137326388888889</v>
      </c>
      <c r="J138" s="23">
        <v>0.04438842592592593</v>
      </c>
      <c r="K138" s="23">
        <v>0.07186018518518518</v>
      </c>
      <c r="L138" s="13">
        <v>0.08524675925925927</v>
      </c>
      <c r="M138" s="27">
        <v>0.014853472222222247</v>
      </c>
      <c r="N138" s="67">
        <v>23.461302428136182</v>
      </c>
      <c r="O138" s="39" t="s">
        <v>101</v>
      </c>
    </row>
    <row r="139" spans="1:15" ht="12.75">
      <c r="A139" s="47">
        <v>133</v>
      </c>
      <c r="B139" s="45">
        <v>109</v>
      </c>
      <c r="C139" s="45">
        <v>804</v>
      </c>
      <c r="D139" s="21" t="s">
        <v>2140</v>
      </c>
      <c r="E139" s="45">
        <v>1967</v>
      </c>
      <c r="F139" s="19" t="s">
        <v>244</v>
      </c>
      <c r="G139" s="40" t="s">
        <v>1183</v>
      </c>
      <c r="H139" s="19" t="s">
        <v>1081</v>
      </c>
      <c r="I139" s="23">
        <v>0.03288321759259259</v>
      </c>
      <c r="J139" s="23">
        <v>0.045989699074074075</v>
      </c>
      <c r="K139" s="23">
        <v>0.07269375</v>
      </c>
      <c r="L139" s="13">
        <v>0.08531192129629629</v>
      </c>
      <c r="M139" s="27">
        <v>0.014918634259259267</v>
      </c>
      <c r="N139" s="67">
        <v>23.443382467660207</v>
      </c>
      <c r="O139" s="39" t="s">
        <v>101</v>
      </c>
    </row>
    <row r="140" spans="1:15" ht="12.75">
      <c r="A140" s="47">
        <v>134</v>
      </c>
      <c r="B140" s="45">
        <v>110</v>
      </c>
      <c r="C140" s="45">
        <v>793</v>
      </c>
      <c r="D140" s="21" t="s">
        <v>2141</v>
      </c>
      <c r="E140" s="45">
        <v>1985</v>
      </c>
      <c r="F140" s="19" t="s">
        <v>244</v>
      </c>
      <c r="G140" s="40" t="s">
        <v>1183</v>
      </c>
      <c r="H140" s="19" t="s">
        <v>1081</v>
      </c>
      <c r="I140" s="23">
        <v>0.03272094907407407</v>
      </c>
      <c r="J140" s="23">
        <v>0.04589733796296296</v>
      </c>
      <c r="K140" s="23">
        <v>0.07278287037037036</v>
      </c>
      <c r="L140" s="13">
        <v>0.08531203703703703</v>
      </c>
      <c r="M140" s="27">
        <v>0.014918750000000008</v>
      </c>
      <c r="N140" s="67">
        <v>23.44335066260026</v>
      </c>
      <c r="O140" s="39" t="s">
        <v>101</v>
      </c>
    </row>
    <row r="141" spans="1:15" ht="12.75">
      <c r="A141" s="47">
        <v>135</v>
      </c>
      <c r="B141" s="45">
        <v>111</v>
      </c>
      <c r="C141" s="45">
        <v>725</v>
      </c>
      <c r="D141" s="21" t="s">
        <v>2142</v>
      </c>
      <c r="E141" s="45">
        <v>1978</v>
      </c>
      <c r="F141" s="19" t="s">
        <v>244</v>
      </c>
      <c r="G141" s="40" t="s">
        <v>2143</v>
      </c>
      <c r="H141" s="19" t="s">
        <v>121</v>
      </c>
      <c r="I141" s="23">
        <v>0.03213888888888889</v>
      </c>
      <c r="J141" s="23">
        <v>0.04489155092592592</v>
      </c>
      <c r="K141" s="23">
        <v>0.07191273148148149</v>
      </c>
      <c r="L141" s="13">
        <v>0.08536643518518518</v>
      </c>
      <c r="M141" s="27">
        <v>0.014973148148148152</v>
      </c>
      <c r="N141" s="67">
        <v>23.428411830263325</v>
      </c>
      <c r="O141" s="39" t="s">
        <v>101</v>
      </c>
    </row>
    <row r="142" spans="1:15" ht="12.75">
      <c r="A142" s="47">
        <v>136</v>
      </c>
      <c r="B142" s="45">
        <v>112</v>
      </c>
      <c r="C142" s="45">
        <v>401</v>
      </c>
      <c r="D142" s="21" t="s">
        <v>1909</v>
      </c>
      <c r="E142" s="45">
        <v>1978</v>
      </c>
      <c r="F142" s="19" t="s">
        <v>244</v>
      </c>
      <c r="G142" s="40" t="s">
        <v>101</v>
      </c>
      <c r="H142" s="19" t="s">
        <v>105</v>
      </c>
      <c r="I142" s="23">
        <v>0.03243101851851852</v>
      </c>
      <c r="J142" s="23">
        <v>0.045268634259259255</v>
      </c>
      <c r="K142" s="23">
        <v>0.0723326388888889</v>
      </c>
      <c r="L142" s="13">
        <v>0.08536759259259259</v>
      </c>
      <c r="M142" s="27">
        <v>0.014974305555555567</v>
      </c>
      <c r="N142" s="67">
        <v>23.428094189615713</v>
      </c>
      <c r="O142" s="39" t="s">
        <v>101</v>
      </c>
    </row>
    <row r="143" spans="1:15" ht="12.75">
      <c r="A143" s="47">
        <v>137</v>
      </c>
      <c r="B143" s="45">
        <v>113</v>
      </c>
      <c r="C143" s="45">
        <v>549</v>
      </c>
      <c r="D143" s="21" t="s">
        <v>9</v>
      </c>
      <c r="E143" s="45">
        <v>1982</v>
      </c>
      <c r="F143" s="19" t="s">
        <v>244</v>
      </c>
      <c r="G143" s="40" t="s">
        <v>119</v>
      </c>
      <c r="H143" s="19" t="s">
        <v>103</v>
      </c>
      <c r="I143" s="23">
        <v>0.0327144675925926</v>
      </c>
      <c r="J143" s="23">
        <v>0.04577048611111111</v>
      </c>
      <c r="K143" s="23">
        <v>0.07281064814814815</v>
      </c>
      <c r="L143" s="13">
        <v>0.08538483796296296</v>
      </c>
      <c r="M143" s="27">
        <v>0.01499155092592594</v>
      </c>
      <c r="N143" s="67">
        <v>23.423362364024534</v>
      </c>
      <c r="O143" s="39" t="s">
        <v>101</v>
      </c>
    </row>
    <row r="144" spans="1:15" ht="12.75">
      <c r="A144" s="47">
        <v>138</v>
      </c>
      <c r="B144" s="45">
        <v>114</v>
      </c>
      <c r="C144" s="45">
        <v>394</v>
      </c>
      <c r="D144" s="21" t="s">
        <v>494</v>
      </c>
      <c r="E144" s="45">
        <v>1981</v>
      </c>
      <c r="F144" s="19" t="s">
        <v>244</v>
      </c>
      <c r="G144" s="40" t="s">
        <v>1226</v>
      </c>
      <c r="H144" s="19" t="s">
        <v>103</v>
      </c>
      <c r="I144" s="23">
        <v>0.031598148148148146</v>
      </c>
      <c r="J144" s="23">
        <v>0.044205787037037036</v>
      </c>
      <c r="K144" s="23">
        <v>0.07134814814814815</v>
      </c>
      <c r="L144" s="13">
        <v>0.08544537037037037</v>
      </c>
      <c r="M144" s="27">
        <v>0.015052083333333341</v>
      </c>
      <c r="N144" s="67">
        <v>23.406768457212213</v>
      </c>
      <c r="O144" s="39" t="s">
        <v>101</v>
      </c>
    </row>
    <row r="145" spans="1:15" ht="12.75">
      <c r="A145" s="47">
        <v>139</v>
      </c>
      <c r="B145" s="45">
        <v>14</v>
      </c>
      <c r="C145" s="45">
        <v>1067</v>
      </c>
      <c r="D145" s="21" t="s">
        <v>2144</v>
      </c>
      <c r="E145" s="45">
        <v>2000</v>
      </c>
      <c r="F145" s="19" t="s">
        <v>122</v>
      </c>
      <c r="G145" s="40" t="s">
        <v>2109</v>
      </c>
      <c r="H145" s="19" t="s">
        <v>107</v>
      </c>
      <c r="I145" s="23">
        <v>0.03282928240740741</v>
      </c>
      <c r="J145" s="23">
        <v>0.045827430555555555</v>
      </c>
      <c r="K145" s="23">
        <v>0.07271886574074074</v>
      </c>
      <c r="L145" s="13">
        <v>0.08546805555555555</v>
      </c>
      <c r="M145" s="27">
        <v>0.015074768518518522</v>
      </c>
      <c r="N145" s="67">
        <v>23.400555763199378</v>
      </c>
      <c r="O145" s="39" t="s">
        <v>101</v>
      </c>
    </row>
    <row r="146" spans="1:15" ht="12.75">
      <c r="A146" s="47">
        <v>140</v>
      </c>
      <c r="B146" s="45">
        <v>3</v>
      </c>
      <c r="C146" s="45">
        <v>436</v>
      </c>
      <c r="D146" s="21" t="s">
        <v>175</v>
      </c>
      <c r="E146" s="45">
        <v>1947</v>
      </c>
      <c r="F146" s="19" t="s">
        <v>62</v>
      </c>
      <c r="G146" s="40" t="s">
        <v>1182</v>
      </c>
      <c r="H146" s="19" t="s">
        <v>187</v>
      </c>
      <c r="I146" s="23">
        <v>0.03133090277777778</v>
      </c>
      <c r="J146" s="23">
        <v>0.04436365740740741</v>
      </c>
      <c r="K146" s="23">
        <v>0.07231562500000001</v>
      </c>
      <c r="L146" s="13">
        <v>0.08547662037037036</v>
      </c>
      <c r="M146" s="27">
        <v>0.015083333333333337</v>
      </c>
      <c r="N146" s="67">
        <v>23.398211011783058</v>
      </c>
      <c r="O146" s="39" t="s">
        <v>101</v>
      </c>
    </row>
    <row r="147" spans="1:15" ht="12.75">
      <c r="A147" s="47">
        <v>141</v>
      </c>
      <c r="B147" s="45">
        <v>115</v>
      </c>
      <c r="C147" s="45">
        <v>426</v>
      </c>
      <c r="D147" s="21" t="s">
        <v>87</v>
      </c>
      <c r="E147" s="45">
        <v>1983</v>
      </c>
      <c r="F147" s="19" t="s">
        <v>244</v>
      </c>
      <c r="G147" s="40" t="s">
        <v>101</v>
      </c>
      <c r="H147" s="19" t="s">
        <v>103</v>
      </c>
      <c r="I147" s="23">
        <v>0.031669444444444445</v>
      </c>
      <c r="J147" s="23">
        <v>0.044827430555555554</v>
      </c>
      <c r="K147" s="23">
        <v>0.07225636574074074</v>
      </c>
      <c r="L147" s="13">
        <v>0.08551469907407407</v>
      </c>
      <c r="M147" s="27">
        <v>0.01512141203703704</v>
      </c>
      <c r="N147" s="67">
        <v>23.38779205979046</v>
      </c>
      <c r="O147" s="39" t="s">
        <v>101</v>
      </c>
    </row>
    <row r="148" spans="1:15" ht="12.75">
      <c r="A148" s="47">
        <v>142</v>
      </c>
      <c r="B148" s="45">
        <v>116</v>
      </c>
      <c r="C148" s="45">
        <v>510</v>
      </c>
      <c r="D148" s="21" t="s">
        <v>1913</v>
      </c>
      <c r="E148" s="45">
        <v>1989</v>
      </c>
      <c r="F148" s="19" t="s">
        <v>244</v>
      </c>
      <c r="G148" s="40" t="s">
        <v>401</v>
      </c>
      <c r="H148" s="19" t="s">
        <v>103</v>
      </c>
      <c r="I148" s="23">
        <v>0.03276678240740741</v>
      </c>
      <c r="J148" s="23">
        <v>0.04552731481481481</v>
      </c>
      <c r="K148" s="23">
        <v>0.07252222222222222</v>
      </c>
      <c r="L148" s="13">
        <v>0.08553217592592592</v>
      </c>
      <c r="M148" s="27">
        <v>0.015138888888888896</v>
      </c>
      <c r="N148" s="67">
        <v>23.383013215191383</v>
      </c>
      <c r="O148" s="39" t="s">
        <v>101</v>
      </c>
    </row>
    <row r="149" spans="1:15" ht="12.75">
      <c r="A149" s="47">
        <v>143</v>
      </c>
      <c r="B149" s="45">
        <v>117</v>
      </c>
      <c r="C149" s="45">
        <v>564</v>
      </c>
      <c r="D149" s="21" t="s">
        <v>1000</v>
      </c>
      <c r="E149" s="45">
        <v>1979</v>
      </c>
      <c r="F149" s="19" t="s">
        <v>244</v>
      </c>
      <c r="G149" s="40" t="s">
        <v>1411</v>
      </c>
      <c r="H149" s="19" t="s">
        <v>103</v>
      </c>
      <c r="I149" s="23">
        <v>0.031949652777777775</v>
      </c>
      <c r="J149" s="23">
        <v>0.044994791666666666</v>
      </c>
      <c r="K149" s="23">
        <v>0.07286342592592593</v>
      </c>
      <c r="L149" s="13">
        <v>0.08589641203703703</v>
      </c>
      <c r="M149" s="27">
        <v>0.015503125000000006</v>
      </c>
      <c r="N149" s="67">
        <v>23.283859623119472</v>
      </c>
      <c r="O149" s="39" t="s">
        <v>101</v>
      </c>
    </row>
    <row r="150" spans="1:15" ht="12.75">
      <c r="A150" s="47">
        <v>144</v>
      </c>
      <c r="B150" s="45">
        <v>118</v>
      </c>
      <c r="C150" s="45">
        <v>518</v>
      </c>
      <c r="D150" s="21" t="s">
        <v>1276</v>
      </c>
      <c r="E150" s="45">
        <v>1987</v>
      </c>
      <c r="F150" s="19" t="s">
        <v>244</v>
      </c>
      <c r="G150" s="40" t="s">
        <v>101</v>
      </c>
      <c r="H150" s="19" t="s">
        <v>103</v>
      </c>
      <c r="I150" s="23">
        <v>0.032889236111111116</v>
      </c>
      <c r="J150" s="23">
        <v>0.046066203703703706</v>
      </c>
      <c r="K150" s="23">
        <v>0.07294965277777778</v>
      </c>
      <c r="L150" s="13">
        <v>0.08595648148148148</v>
      </c>
      <c r="M150" s="27">
        <v>0.015563194444444456</v>
      </c>
      <c r="N150" s="67">
        <v>23.267588034427416</v>
      </c>
      <c r="O150" s="39" t="s">
        <v>101</v>
      </c>
    </row>
    <row r="151" spans="1:15" ht="12.75">
      <c r="A151" s="47">
        <v>145</v>
      </c>
      <c r="B151" s="45">
        <v>119</v>
      </c>
      <c r="C151" s="45">
        <v>353</v>
      </c>
      <c r="D151" s="21" t="s">
        <v>465</v>
      </c>
      <c r="E151" s="45">
        <v>1990</v>
      </c>
      <c r="F151" s="19" t="s">
        <v>244</v>
      </c>
      <c r="G151" s="40" t="s">
        <v>101</v>
      </c>
      <c r="H151" s="19" t="s">
        <v>105</v>
      </c>
      <c r="I151" s="23">
        <v>0.03128298611111111</v>
      </c>
      <c r="J151" s="23">
        <v>0.043816319444444446</v>
      </c>
      <c r="K151" s="23">
        <v>0.0715724537037037</v>
      </c>
      <c r="L151" s="13">
        <v>0.08599189814814816</v>
      </c>
      <c r="M151" s="27">
        <v>0.015598611111111133</v>
      </c>
      <c r="N151" s="67">
        <v>23.258005033850626</v>
      </c>
      <c r="O151" s="39" t="s">
        <v>101</v>
      </c>
    </row>
    <row r="152" spans="1:15" ht="12.75">
      <c r="A152" s="47">
        <v>146</v>
      </c>
      <c r="B152" s="45">
        <v>4</v>
      </c>
      <c r="C152" s="45">
        <v>322</v>
      </c>
      <c r="D152" s="21" t="s">
        <v>361</v>
      </c>
      <c r="E152" s="45">
        <v>2002</v>
      </c>
      <c r="F152" s="19" t="s">
        <v>125</v>
      </c>
      <c r="G152" s="40" t="s">
        <v>1174</v>
      </c>
      <c r="H152" s="19" t="s">
        <v>103</v>
      </c>
      <c r="I152" s="23">
        <v>0.030585995370370368</v>
      </c>
      <c r="J152" s="23">
        <v>0.04361342592592593</v>
      </c>
      <c r="K152" s="23">
        <v>0.07196261574074074</v>
      </c>
      <c r="L152" s="13">
        <v>0.08599861111111111</v>
      </c>
      <c r="M152" s="27">
        <v>0.015605324074074084</v>
      </c>
      <c r="N152" s="67">
        <v>23.256189537944735</v>
      </c>
      <c r="O152" s="39">
        <v>835.9604214107678</v>
      </c>
    </row>
    <row r="153" spans="1:15" ht="12.75">
      <c r="A153" s="47">
        <v>147</v>
      </c>
      <c r="B153" s="45">
        <v>4</v>
      </c>
      <c r="C153" s="45">
        <v>647</v>
      </c>
      <c r="D153" s="21" t="s">
        <v>1002</v>
      </c>
      <c r="E153" s="45">
        <v>1998</v>
      </c>
      <c r="F153" s="19" t="s">
        <v>63</v>
      </c>
      <c r="G153" s="40" t="s">
        <v>1209</v>
      </c>
      <c r="H153" s="19" t="s">
        <v>107</v>
      </c>
      <c r="I153" s="23">
        <v>0.03317337962962963</v>
      </c>
      <c r="J153" s="23">
        <v>0.04597650462962963</v>
      </c>
      <c r="K153" s="23">
        <v>0.07295914351851852</v>
      </c>
      <c r="L153" s="13">
        <v>0.08600405092592593</v>
      </c>
      <c r="M153" s="27">
        <v>0.015610763888888907</v>
      </c>
      <c r="N153" s="67">
        <v>23.254718568112235</v>
      </c>
      <c r="O153" s="39">
        <v>835.9075463445816</v>
      </c>
    </row>
    <row r="154" spans="1:15" ht="12.75">
      <c r="A154" s="47">
        <v>148</v>
      </c>
      <c r="B154" s="45">
        <v>15</v>
      </c>
      <c r="C154" s="45">
        <v>1068</v>
      </c>
      <c r="D154" s="21" t="s">
        <v>2145</v>
      </c>
      <c r="E154" s="45">
        <v>2000</v>
      </c>
      <c r="F154" s="19" t="s">
        <v>122</v>
      </c>
      <c r="G154" s="40" t="s">
        <v>2146</v>
      </c>
      <c r="H154" s="19" t="s">
        <v>107</v>
      </c>
      <c r="I154" s="23">
        <v>0.030458217592592592</v>
      </c>
      <c r="J154" s="23">
        <v>0.04204189814814815</v>
      </c>
      <c r="K154" s="23">
        <v>0.07295960648148148</v>
      </c>
      <c r="L154" s="13">
        <v>0.08602094907407408</v>
      </c>
      <c r="M154" s="27">
        <v>0.015627662037037054</v>
      </c>
      <c r="N154" s="67">
        <v>23.25015035904529</v>
      </c>
      <c r="O154" s="39" t="s">
        <v>101</v>
      </c>
    </row>
    <row r="155" spans="1:15" ht="12.75">
      <c r="A155" s="47">
        <v>149</v>
      </c>
      <c r="B155" s="45">
        <v>120</v>
      </c>
      <c r="C155" s="45">
        <v>732</v>
      </c>
      <c r="D155" s="21" t="s">
        <v>2147</v>
      </c>
      <c r="E155" s="45">
        <v>1981</v>
      </c>
      <c r="F155" s="19" t="s">
        <v>244</v>
      </c>
      <c r="G155" s="40" t="s">
        <v>1213</v>
      </c>
      <c r="H155" s="19" t="s">
        <v>103</v>
      </c>
      <c r="I155" s="23">
        <v>0.03244432870370371</v>
      </c>
      <c r="J155" s="23">
        <v>0.04526655092592593</v>
      </c>
      <c r="K155" s="23">
        <v>0.07235902777777778</v>
      </c>
      <c r="L155" s="13">
        <v>0.08604641203703704</v>
      </c>
      <c r="M155" s="27">
        <v>0.015653125000000018</v>
      </c>
      <c r="N155" s="67">
        <v>23.243270145176282</v>
      </c>
      <c r="O155" s="39" t="s">
        <v>101</v>
      </c>
    </row>
    <row r="156" spans="1:15" ht="12.75">
      <c r="A156" s="47">
        <v>150</v>
      </c>
      <c r="B156" s="45">
        <v>121</v>
      </c>
      <c r="C156" s="45">
        <v>409</v>
      </c>
      <c r="D156" s="21" t="s">
        <v>1952</v>
      </c>
      <c r="E156" s="45">
        <v>1987</v>
      </c>
      <c r="F156" s="19" t="s">
        <v>244</v>
      </c>
      <c r="G156" s="40" t="s">
        <v>101</v>
      </c>
      <c r="H156" s="19" t="s">
        <v>103</v>
      </c>
      <c r="I156" s="23">
        <v>0.032042013888888894</v>
      </c>
      <c r="J156" s="23">
        <v>0.04491076388888889</v>
      </c>
      <c r="K156" s="23">
        <v>0.07278726851851852</v>
      </c>
      <c r="L156" s="13">
        <v>0.08606076388888889</v>
      </c>
      <c r="M156" s="27">
        <v>0.015667476851851866</v>
      </c>
      <c r="N156" s="67">
        <v>23.2393940005245</v>
      </c>
      <c r="O156" s="39" t="s">
        <v>101</v>
      </c>
    </row>
    <row r="157" spans="1:15" ht="12.75">
      <c r="A157" s="47">
        <v>151</v>
      </c>
      <c r="B157" s="45">
        <v>122</v>
      </c>
      <c r="C157" s="45">
        <v>350</v>
      </c>
      <c r="D157" s="21" t="s">
        <v>1124</v>
      </c>
      <c r="E157" s="45">
        <v>1993</v>
      </c>
      <c r="F157" s="19" t="s">
        <v>244</v>
      </c>
      <c r="G157" s="40" t="s">
        <v>1220</v>
      </c>
      <c r="H157" s="19" t="s">
        <v>53</v>
      </c>
      <c r="I157" s="23">
        <v>0.03150243055555556</v>
      </c>
      <c r="J157" s="23">
        <v>0.04447326388888889</v>
      </c>
      <c r="K157" s="23">
        <v>0.07202800925925927</v>
      </c>
      <c r="L157" s="13">
        <v>0.08608587962962962</v>
      </c>
      <c r="M157" s="27">
        <v>0.01569259259259259</v>
      </c>
      <c r="N157" s="67">
        <v>23.232613857286143</v>
      </c>
      <c r="O157" s="39" t="s">
        <v>101</v>
      </c>
    </row>
    <row r="158" spans="1:15" ht="12.75">
      <c r="A158" s="47">
        <v>152</v>
      </c>
      <c r="B158" s="45">
        <v>123</v>
      </c>
      <c r="C158" s="45">
        <v>275</v>
      </c>
      <c r="D158" s="21" t="s">
        <v>1272</v>
      </c>
      <c r="E158" s="45">
        <v>1979</v>
      </c>
      <c r="F158" s="19" t="s">
        <v>244</v>
      </c>
      <c r="G158" s="40" t="s">
        <v>101</v>
      </c>
      <c r="H158" s="19" t="s">
        <v>103</v>
      </c>
      <c r="I158" s="23">
        <v>0.029706134259259262</v>
      </c>
      <c r="J158" s="23">
        <v>0.04238611111111112</v>
      </c>
      <c r="K158" s="23">
        <v>0.07230590277777778</v>
      </c>
      <c r="L158" s="13">
        <v>0.08612037037037036</v>
      </c>
      <c r="M158" s="27">
        <v>0.015727083333333336</v>
      </c>
      <c r="N158" s="67">
        <v>23.223309321578327</v>
      </c>
      <c r="O158" s="39" t="s">
        <v>101</v>
      </c>
    </row>
    <row r="159" spans="1:15" ht="12.75">
      <c r="A159" s="47">
        <v>153</v>
      </c>
      <c r="B159" s="45">
        <v>124</v>
      </c>
      <c r="C159" s="45">
        <v>295</v>
      </c>
      <c r="D159" s="21" t="s">
        <v>199</v>
      </c>
      <c r="E159" s="45">
        <v>1983</v>
      </c>
      <c r="F159" s="19" t="s">
        <v>244</v>
      </c>
      <c r="G159" s="40" t="s">
        <v>1182</v>
      </c>
      <c r="H159" s="19" t="s">
        <v>105</v>
      </c>
      <c r="I159" s="23">
        <v>0.03235393518518519</v>
      </c>
      <c r="J159" s="23">
        <v>0.044908333333333335</v>
      </c>
      <c r="K159" s="23">
        <v>0.07207094907407408</v>
      </c>
      <c r="L159" s="13">
        <v>0.0862732638888889</v>
      </c>
      <c r="M159" s="27">
        <v>0.01587997685185187</v>
      </c>
      <c r="N159" s="67">
        <v>23.182152961962753</v>
      </c>
      <c r="O159" s="39" t="s">
        <v>101</v>
      </c>
    </row>
    <row r="160" spans="1:15" ht="12.75">
      <c r="A160" s="47">
        <v>154</v>
      </c>
      <c r="B160" s="45">
        <v>125</v>
      </c>
      <c r="C160" s="45">
        <v>320</v>
      </c>
      <c r="D160" s="21" t="s">
        <v>1327</v>
      </c>
      <c r="E160" s="45">
        <v>1976</v>
      </c>
      <c r="F160" s="19" t="s">
        <v>244</v>
      </c>
      <c r="G160" s="40" t="s">
        <v>1225</v>
      </c>
      <c r="H160" s="19" t="s">
        <v>105</v>
      </c>
      <c r="I160" s="23">
        <v>0.031463194444444446</v>
      </c>
      <c r="J160" s="23">
        <v>0.044685416666666665</v>
      </c>
      <c r="K160" s="23">
        <v>0.0727324074074074</v>
      </c>
      <c r="L160" s="13">
        <v>0.08636111111111111</v>
      </c>
      <c r="M160" s="27">
        <v>0.015967824074074086</v>
      </c>
      <c r="N160" s="67">
        <v>23.158571888066902</v>
      </c>
      <c r="O160" s="39" t="s">
        <v>101</v>
      </c>
    </row>
    <row r="161" spans="1:15" ht="12.75">
      <c r="A161" s="47">
        <v>155</v>
      </c>
      <c r="B161" s="45">
        <v>126</v>
      </c>
      <c r="C161" s="45">
        <v>451</v>
      </c>
      <c r="D161" s="21" t="s">
        <v>347</v>
      </c>
      <c r="E161" s="45">
        <v>1982</v>
      </c>
      <c r="F161" s="19" t="s">
        <v>244</v>
      </c>
      <c r="G161" s="40" t="s">
        <v>101</v>
      </c>
      <c r="H161" s="19" t="s">
        <v>106</v>
      </c>
      <c r="I161" s="23">
        <v>0.032084953703703706</v>
      </c>
      <c r="J161" s="23">
        <v>0.044891898148148146</v>
      </c>
      <c r="K161" s="23">
        <v>0.07189756944444443</v>
      </c>
      <c r="L161" s="13">
        <v>0.08637881944444444</v>
      </c>
      <c r="M161" s="27">
        <v>0.01598553240740741</v>
      </c>
      <c r="N161" s="67">
        <v>23.153824199766053</v>
      </c>
      <c r="O161" s="39" t="s">
        <v>101</v>
      </c>
    </row>
    <row r="162" spans="1:15" ht="12.75">
      <c r="A162" s="47">
        <v>156</v>
      </c>
      <c r="B162" s="45">
        <v>127</v>
      </c>
      <c r="C162" s="45">
        <v>454</v>
      </c>
      <c r="D162" s="21" t="s">
        <v>2148</v>
      </c>
      <c r="E162" s="45">
        <v>1985</v>
      </c>
      <c r="F162" s="19" t="s">
        <v>244</v>
      </c>
      <c r="G162" s="40" t="s">
        <v>101</v>
      </c>
      <c r="H162" s="19" t="s">
        <v>103</v>
      </c>
      <c r="I162" s="23">
        <v>0.034021412037037034</v>
      </c>
      <c r="J162" s="23">
        <v>0.046754629629629625</v>
      </c>
      <c r="K162" s="23">
        <v>0.07374594907407407</v>
      </c>
      <c r="L162" s="13">
        <v>0.08648900462962962</v>
      </c>
      <c r="M162" s="27">
        <v>0.016095717592592595</v>
      </c>
      <c r="N162" s="67">
        <v>23.1243267114076</v>
      </c>
      <c r="O162" s="39" t="s">
        <v>101</v>
      </c>
    </row>
    <row r="163" spans="1:15" ht="12.75">
      <c r="A163" s="47">
        <v>157</v>
      </c>
      <c r="B163" s="45">
        <v>128</v>
      </c>
      <c r="C163" s="45">
        <v>1099</v>
      </c>
      <c r="D163" s="21" t="s">
        <v>581</v>
      </c>
      <c r="E163" s="45">
        <v>1975</v>
      </c>
      <c r="F163" s="19" t="s">
        <v>244</v>
      </c>
      <c r="G163" s="40" t="s">
        <v>1214</v>
      </c>
      <c r="H163" s="19" t="s">
        <v>111</v>
      </c>
      <c r="I163" s="23">
        <v>0.03286388888888889</v>
      </c>
      <c r="J163" s="23">
        <v>0.04615925925925926</v>
      </c>
      <c r="K163" s="23">
        <v>0.07338981481481481</v>
      </c>
      <c r="L163" s="13">
        <v>0.08653796296296296</v>
      </c>
      <c r="M163" s="27">
        <v>0.01614467592592593</v>
      </c>
      <c r="N163" s="67">
        <v>23.111244262312624</v>
      </c>
      <c r="O163" s="39" t="s">
        <v>101</v>
      </c>
    </row>
    <row r="164" spans="1:15" ht="12.75">
      <c r="A164" s="47">
        <v>158</v>
      </c>
      <c r="B164" s="45">
        <v>16</v>
      </c>
      <c r="C164" s="45">
        <v>331</v>
      </c>
      <c r="D164" s="21" t="s">
        <v>519</v>
      </c>
      <c r="E164" s="45">
        <v>2002</v>
      </c>
      <c r="F164" s="19" t="s">
        <v>122</v>
      </c>
      <c r="G164" s="40" t="s">
        <v>1209</v>
      </c>
      <c r="H164" s="19" t="s">
        <v>107</v>
      </c>
      <c r="I164" s="23">
        <v>0.03025798611111111</v>
      </c>
      <c r="J164" s="23">
        <v>0.04336273148148148</v>
      </c>
      <c r="K164" s="23">
        <v>0.07295057870370371</v>
      </c>
      <c r="L164" s="13">
        <v>0.08661111111111112</v>
      </c>
      <c r="M164" s="27">
        <v>0.0162178240740741</v>
      </c>
      <c r="N164" s="67">
        <v>23.09172546504169</v>
      </c>
      <c r="O164" s="39" t="s">
        <v>101</v>
      </c>
    </row>
    <row r="165" spans="1:15" ht="12.75">
      <c r="A165" s="47">
        <v>159</v>
      </c>
      <c r="B165" s="45">
        <v>129</v>
      </c>
      <c r="C165" s="45">
        <v>380</v>
      </c>
      <c r="D165" s="21" t="s">
        <v>1432</v>
      </c>
      <c r="E165" s="45">
        <v>1986</v>
      </c>
      <c r="F165" s="19" t="s">
        <v>244</v>
      </c>
      <c r="G165" s="40" t="s">
        <v>40</v>
      </c>
      <c r="H165" s="19" t="s">
        <v>103</v>
      </c>
      <c r="I165" s="23">
        <v>0.033423726851851854</v>
      </c>
      <c r="J165" s="23">
        <v>0.0464287037037037</v>
      </c>
      <c r="K165" s="23">
        <v>0.07389525462962963</v>
      </c>
      <c r="L165" s="13">
        <v>0.08669143518518518</v>
      </c>
      <c r="M165" s="27">
        <v>0.01629814814814816</v>
      </c>
      <c r="N165" s="67">
        <v>23.07032979356861</v>
      </c>
      <c r="O165" s="39" t="s">
        <v>101</v>
      </c>
    </row>
    <row r="166" spans="1:15" ht="12.75">
      <c r="A166" s="47">
        <v>160</v>
      </c>
      <c r="B166" s="45">
        <v>130</v>
      </c>
      <c r="C166" s="45">
        <v>667</v>
      </c>
      <c r="D166" s="21" t="s">
        <v>1413</v>
      </c>
      <c r="E166" s="45">
        <v>1984</v>
      </c>
      <c r="F166" s="19" t="s">
        <v>244</v>
      </c>
      <c r="G166" s="40" t="s">
        <v>2149</v>
      </c>
      <c r="H166" s="19" t="s">
        <v>103</v>
      </c>
      <c r="I166" s="23">
        <v>0.03359571759259259</v>
      </c>
      <c r="J166" s="23">
        <v>0.04652604166666666</v>
      </c>
      <c r="K166" s="23">
        <v>0.07330590277777778</v>
      </c>
      <c r="L166" s="13">
        <v>0.0867039351851852</v>
      </c>
      <c r="M166" s="27">
        <v>0.01631064814814817</v>
      </c>
      <c r="N166" s="67">
        <v>23.06700377241624</v>
      </c>
      <c r="O166" s="39" t="s">
        <v>101</v>
      </c>
    </row>
    <row r="167" spans="1:15" ht="12.75">
      <c r="A167" s="47">
        <v>161</v>
      </c>
      <c r="B167" s="45">
        <v>131</v>
      </c>
      <c r="C167" s="45">
        <v>368</v>
      </c>
      <c r="D167" s="21" t="s">
        <v>179</v>
      </c>
      <c r="E167" s="45">
        <v>1975</v>
      </c>
      <c r="F167" s="19" t="s">
        <v>244</v>
      </c>
      <c r="G167" s="40" t="s">
        <v>25</v>
      </c>
      <c r="H167" s="19" t="s">
        <v>103</v>
      </c>
      <c r="I167" s="23">
        <v>0.03275497685185185</v>
      </c>
      <c r="J167" s="23">
        <v>0.04617638888888889</v>
      </c>
      <c r="K167" s="23">
        <v>0.07377037037037038</v>
      </c>
      <c r="L167" s="13">
        <v>0.08711724537037037</v>
      </c>
      <c r="M167" s="27">
        <v>0.016723958333333344</v>
      </c>
      <c r="N167" s="67">
        <v>22.957567029320053</v>
      </c>
      <c r="O167" s="39" t="s">
        <v>101</v>
      </c>
    </row>
    <row r="168" spans="1:15" ht="12.75">
      <c r="A168" s="47">
        <v>162</v>
      </c>
      <c r="B168" s="45">
        <v>132</v>
      </c>
      <c r="C168" s="45">
        <v>373</v>
      </c>
      <c r="D168" s="21" t="s">
        <v>462</v>
      </c>
      <c r="E168" s="45">
        <v>1982</v>
      </c>
      <c r="F168" s="19" t="s">
        <v>244</v>
      </c>
      <c r="G168" s="40" t="s">
        <v>101</v>
      </c>
      <c r="H168" s="19" t="s">
        <v>105</v>
      </c>
      <c r="I168" s="23">
        <v>0.03297673611111111</v>
      </c>
      <c r="J168" s="23">
        <v>0.04604710648148148</v>
      </c>
      <c r="K168" s="23">
        <v>0.07386111111111111</v>
      </c>
      <c r="L168" s="13">
        <v>0.08715416666666666</v>
      </c>
      <c r="M168" s="27">
        <v>0.016760879629629633</v>
      </c>
      <c r="N168" s="67">
        <v>22.947841468661856</v>
      </c>
      <c r="O168" s="39" t="s">
        <v>101</v>
      </c>
    </row>
    <row r="169" spans="1:15" ht="12.75">
      <c r="A169" s="47">
        <v>163</v>
      </c>
      <c r="B169" s="45">
        <v>133</v>
      </c>
      <c r="C169" s="45">
        <v>379</v>
      </c>
      <c r="D169" s="21" t="s">
        <v>469</v>
      </c>
      <c r="E169" s="45">
        <v>1977</v>
      </c>
      <c r="F169" s="19" t="s">
        <v>244</v>
      </c>
      <c r="G169" s="40" t="s">
        <v>2105</v>
      </c>
      <c r="H169" s="19" t="s">
        <v>103</v>
      </c>
      <c r="I169" s="23">
        <v>0.03281805555555556</v>
      </c>
      <c r="J169" s="23">
        <v>0.046105902777777784</v>
      </c>
      <c r="K169" s="23">
        <v>0.07333275462962963</v>
      </c>
      <c r="L169" s="13">
        <v>0.08717141203703704</v>
      </c>
      <c r="M169" s="27">
        <v>0.01677812500000002</v>
      </c>
      <c r="N169" s="67">
        <v>22.943301631390895</v>
      </c>
      <c r="O169" s="39" t="s">
        <v>101</v>
      </c>
    </row>
    <row r="170" spans="1:15" ht="12.75">
      <c r="A170" s="47">
        <v>164</v>
      </c>
      <c r="B170" s="45">
        <v>134</v>
      </c>
      <c r="C170" s="45">
        <v>366</v>
      </c>
      <c r="D170" s="21" t="s">
        <v>431</v>
      </c>
      <c r="E170" s="45">
        <v>1982</v>
      </c>
      <c r="F170" s="19" t="s">
        <v>244</v>
      </c>
      <c r="G170" s="40" t="s">
        <v>101</v>
      </c>
      <c r="H170" s="19" t="s">
        <v>103</v>
      </c>
      <c r="I170" s="23">
        <v>0.03258449074074074</v>
      </c>
      <c r="J170" s="23">
        <v>0.04553599537037037</v>
      </c>
      <c r="K170" s="23">
        <v>0.07293263888888889</v>
      </c>
      <c r="L170" s="13">
        <v>0.08724131944444445</v>
      </c>
      <c r="M170" s="27">
        <v>0.016848032407407426</v>
      </c>
      <c r="N170" s="67">
        <v>22.924916917076278</v>
      </c>
      <c r="O170" s="39" t="s">
        <v>101</v>
      </c>
    </row>
    <row r="171" spans="1:15" ht="12.75">
      <c r="A171" s="47">
        <v>165</v>
      </c>
      <c r="B171" s="45">
        <v>135</v>
      </c>
      <c r="C171" s="45">
        <v>400</v>
      </c>
      <c r="D171" s="21" t="s">
        <v>589</v>
      </c>
      <c r="E171" s="45">
        <v>1983</v>
      </c>
      <c r="F171" s="19" t="s">
        <v>244</v>
      </c>
      <c r="G171" s="40" t="s">
        <v>286</v>
      </c>
      <c r="H171" s="19" t="s">
        <v>105</v>
      </c>
      <c r="I171" s="23">
        <v>0.03268541666666667</v>
      </c>
      <c r="J171" s="23">
        <v>0.04616168981481481</v>
      </c>
      <c r="K171" s="23">
        <v>0.07391423611111111</v>
      </c>
      <c r="L171" s="13">
        <v>0.08741180555555556</v>
      </c>
      <c r="M171" s="27">
        <v>0.01701851851851853</v>
      </c>
      <c r="N171" s="67">
        <v>22.880204650719374</v>
      </c>
      <c r="O171" s="39" t="s">
        <v>101</v>
      </c>
    </row>
    <row r="172" spans="1:15" ht="12.75">
      <c r="A172" s="47">
        <v>166</v>
      </c>
      <c r="B172" s="45">
        <v>136</v>
      </c>
      <c r="C172" s="45">
        <v>406</v>
      </c>
      <c r="D172" s="21" t="s">
        <v>292</v>
      </c>
      <c r="E172" s="45">
        <v>1977</v>
      </c>
      <c r="F172" s="19" t="s">
        <v>244</v>
      </c>
      <c r="G172" s="40" t="s">
        <v>101</v>
      </c>
      <c r="H172" s="19" t="s">
        <v>107</v>
      </c>
      <c r="I172" s="23">
        <v>0.03230023148148148</v>
      </c>
      <c r="J172" s="23">
        <v>0.045514930555555555</v>
      </c>
      <c r="K172" s="23">
        <v>0.07348738425925926</v>
      </c>
      <c r="L172" s="13">
        <v>0.08741585648148148</v>
      </c>
      <c r="M172" s="27">
        <v>0.017022569444444455</v>
      </c>
      <c r="N172" s="67">
        <v>22.879144362369633</v>
      </c>
      <c r="O172" s="39" t="s">
        <v>101</v>
      </c>
    </row>
    <row r="173" spans="1:15" ht="12.75">
      <c r="A173" s="47">
        <v>167</v>
      </c>
      <c r="B173" s="45">
        <v>17</v>
      </c>
      <c r="C173" s="45">
        <v>291</v>
      </c>
      <c r="D173" s="21" t="s">
        <v>1412</v>
      </c>
      <c r="E173" s="45">
        <v>2001</v>
      </c>
      <c r="F173" s="19" t="s">
        <v>122</v>
      </c>
      <c r="G173" s="40" t="s">
        <v>1220</v>
      </c>
      <c r="H173" s="19" t="s">
        <v>53</v>
      </c>
      <c r="I173" s="23">
        <v>0.032765277777777775</v>
      </c>
      <c r="J173" s="23">
        <v>0.045767361111111106</v>
      </c>
      <c r="K173" s="23">
        <v>0.07381180555555555</v>
      </c>
      <c r="L173" s="13">
        <v>0.08742847222222222</v>
      </c>
      <c r="M173" s="27">
        <v>0.017035185185185195</v>
      </c>
      <c r="N173" s="67">
        <v>22.875842950983742</v>
      </c>
      <c r="O173" s="39" t="s">
        <v>101</v>
      </c>
    </row>
    <row r="174" spans="1:15" ht="12.75">
      <c r="A174" s="47">
        <v>168</v>
      </c>
      <c r="B174" s="45">
        <v>137</v>
      </c>
      <c r="C174" s="45">
        <v>418</v>
      </c>
      <c r="D174" s="21" t="s">
        <v>1375</v>
      </c>
      <c r="E174" s="45">
        <v>1983</v>
      </c>
      <c r="F174" s="19" t="s">
        <v>244</v>
      </c>
      <c r="G174" s="40" t="s">
        <v>1174</v>
      </c>
      <c r="H174" s="19" t="s">
        <v>103</v>
      </c>
      <c r="I174" s="23">
        <v>0.03375092592592593</v>
      </c>
      <c r="J174" s="23">
        <v>0.04695740740740741</v>
      </c>
      <c r="K174" s="23">
        <v>0.07416331018518518</v>
      </c>
      <c r="L174" s="13">
        <v>0.08743923611111111</v>
      </c>
      <c r="M174" s="27">
        <v>0.017045949074074085</v>
      </c>
      <c r="N174" s="67">
        <v>22.87302690360369</v>
      </c>
      <c r="O174" s="39" t="s">
        <v>101</v>
      </c>
    </row>
    <row r="175" spans="1:15" ht="12.75">
      <c r="A175" s="47">
        <v>169</v>
      </c>
      <c r="B175" s="45">
        <v>138</v>
      </c>
      <c r="C175" s="45">
        <v>386</v>
      </c>
      <c r="D175" s="21" t="s">
        <v>921</v>
      </c>
      <c r="E175" s="45">
        <v>1980</v>
      </c>
      <c r="F175" s="19" t="s">
        <v>244</v>
      </c>
      <c r="G175" s="40" t="s">
        <v>101</v>
      </c>
      <c r="H175" s="19" t="s">
        <v>103</v>
      </c>
      <c r="I175" s="23">
        <v>0.033342939814814815</v>
      </c>
      <c r="J175" s="23">
        <v>0.04647094907407407</v>
      </c>
      <c r="K175" s="23">
        <v>0.07356087962962964</v>
      </c>
      <c r="L175" s="13">
        <v>0.08747881944444445</v>
      </c>
      <c r="M175" s="27">
        <v>0.017085532407407428</v>
      </c>
      <c r="N175" s="67">
        <v>22.862677076593936</v>
      </c>
      <c r="O175" s="39" t="s">
        <v>101</v>
      </c>
    </row>
    <row r="176" spans="1:15" ht="12.75">
      <c r="A176" s="47">
        <v>170</v>
      </c>
      <c r="B176" s="45">
        <v>139</v>
      </c>
      <c r="C176" s="45">
        <v>417</v>
      </c>
      <c r="D176" s="21" t="s">
        <v>43</v>
      </c>
      <c r="E176" s="45">
        <v>1962</v>
      </c>
      <c r="F176" s="19" t="s">
        <v>244</v>
      </c>
      <c r="G176" s="40" t="s">
        <v>110</v>
      </c>
      <c r="H176" s="19" t="s">
        <v>111</v>
      </c>
      <c r="I176" s="23">
        <v>0.033034837962962964</v>
      </c>
      <c r="J176" s="23">
        <v>0.04646192129629629</v>
      </c>
      <c r="K176" s="23">
        <v>0.0742744212962963</v>
      </c>
      <c r="L176" s="13">
        <v>0.0876599537037037</v>
      </c>
      <c r="M176" s="27">
        <v>0.01726666666666668</v>
      </c>
      <c r="N176" s="67">
        <v>22.81543527572612</v>
      </c>
      <c r="O176" s="39" t="s">
        <v>101</v>
      </c>
    </row>
    <row r="177" spans="1:15" ht="12.75">
      <c r="A177" s="47">
        <v>171</v>
      </c>
      <c r="B177" s="45">
        <v>140</v>
      </c>
      <c r="C177" s="45">
        <v>402</v>
      </c>
      <c r="D177" s="21" t="s">
        <v>472</v>
      </c>
      <c r="E177" s="45">
        <v>1983</v>
      </c>
      <c r="F177" s="19" t="s">
        <v>244</v>
      </c>
      <c r="G177" s="40" t="s">
        <v>1174</v>
      </c>
      <c r="H177" s="19" t="s">
        <v>103</v>
      </c>
      <c r="I177" s="23">
        <v>0.033289814814814814</v>
      </c>
      <c r="J177" s="23">
        <v>0.04651458333333333</v>
      </c>
      <c r="K177" s="23">
        <v>0.07417488425925926</v>
      </c>
      <c r="L177" s="13">
        <v>0.0877162037037037</v>
      </c>
      <c r="M177" s="27">
        <v>0.017322916666666674</v>
      </c>
      <c r="N177" s="67">
        <v>22.800804361709428</v>
      </c>
      <c r="O177" s="39" t="s">
        <v>101</v>
      </c>
    </row>
    <row r="178" spans="1:15" ht="12.75">
      <c r="A178" s="47">
        <v>172</v>
      </c>
      <c r="B178" s="45">
        <v>141</v>
      </c>
      <c r="C178" s="45">
        <v>433</v>
      </c>
      <c r="D178" s="21" t="s">
        <v>1320</v>
      </c>
      <c r="E178" s="45">
        <v>1975</v>
      </c>
      <c r="F178" s="19" t="s">
        <v>244</v>
      </c>
      <c r="G178" s="40" t="s">
        <v>101</v>
      </c>
      <c r="H178" s="19" t="s">
        <v>103</v>
      </c>
      <c r="I178" s="23">
        <v>0.03325648148148148</v>
      </c>
      <c r="J178" s="23">
        <v>0.04653101851851852</v>
      </c>
      <c r="K178" s="23">
        <v>0.07414131944444445</v>
      </c>
      <c r="L178" s="13">
        <v>0.08781435185185187</v>
      </c>
      <c r="M178" s="27">
        <v>0.01742106481481484</v>
      </c>
      <c r="N178" s="67">
        <v>22.775320409744882</v>
      </c>
      <c r="O178" s="39" t="s">
        <v>101</v>
      </c>
    </row>
    <row r="179" spans="1:15" ht="12.75">
      <c r="A179" s="47">
        <v>173</v>
      </c>
      <c r="B179" s="45">
        <v>5</v>
      </c>
      <c r="C179" s="45">
        <v>614</v>
      </c>
      <c r="D179" s="21" t="s">
        <v>1122</v>
      </c>
      <c r="E179" s="45">
        <v>2000</v>
      </c>
      <c r="F179" s="19" t="s">
        <v>125</v>
      </c>
      <c r="G179" s="40" t="s">
        <v>424</v>
      </c>
      <c r="H179" s="19" t="s">
        <v>103</v>
      </c>
      <c r="I179" s="23">
        <v>0.03237025462962963</v>
      </c>
      <c r="J179" s="23">
        <v>0.045459953703703704</v>
      </c>
      <c r="K179" s="23">
        <v>0.07407719907407408</v>
      </c>
      <c r="L179" s="13">
        <v>0.08789409722222223</v>
      </c>
      <c r="M179" s="27">
        <v>0.017500810185185206</v>
      </c>
      <c r="N179" s="67">
        <v>22.75465660615877</v>
      </c>
      <c r="O179" s="39">
        <v>817.9324602814046</v>
      </c>
    </row>
    <row r="180" spans="1:15" ht="12.75">
      <c r="A180" s="47">
        <v>174</v>
      </c>
      <c r="B180" s="45">
        <v>6</v>
      </c>
      <c r="C180" s="45">
        <v>461</v>
      </c>
      <c r="D180" s="21" t="s">
        <v>1288</v>
      </c>
      <c r="E180" s="45">
        <v>2000</v>
      </c>
      <c r="F180" s="19" t="s">
        <v>125</v>
      </c>
      <c r="G180" s="40" t="s">
        <v>424</v>
      </c>
      <c r="H180" s="19" t="s">
        <v>103</v>
      </c>
      <c r="I180" s="23">
        <v>0.03239826388888889</v>
      </c>
      <c r="J180" s="23">
        <v>0.04551898148148148</v>
      </c>
      <c r="K180" s="23">
        <v>0.0740681712962963</v>
      </c>
      <c r="L180" s="13">
        <v>0.08789467592592592</v>
      </c>
      <c r="M180" s="27">
        <v>0.0175013888888889</v>
      </c>
      <c r="N180" s="67">
        <v>22.754506788164495</v>
      </c>
      <c r="O180" s="39">
        <v>817.9270749660922</v>
      </c>
    </row>
    <row r="181" spans="1:15" ht="12.75">
      <c r="A181" s="47">
        <v>175</v>
      </c>
      <c r="B181" s="45">
        <v>142</v>
      </c>
      <c r="C181" s="45">
        <v>410</v>
      </c>
      <c r="D181" s="21" t="s">
        <v>520</v>
      </c>
      <c r="E181" s="45">
        <v>1980</v>
      </c>
      <c r="F181" s="19" t="s">
        <v>244</v>
      </c>
      <c r="G181" s="40" t="s">
        <v>101</v>
      </c>
      <c r="H181" s="19" t="s">
        <v>103</v>
      </c>
      <c r="I181" s="23">
        <v>0.031821875000000006</v>
      </c>
      <c r="J181" s="23">
        <v>0.04455185185185185</v>
      </c>
      <c r="K181" s="23">
        <v>0.07326585648148148</v>
      </c>
      <c r="L181" s="13">
        <v>0.0879099537037037</v>
      </c>
      <c r="M181" s="27">
        <v>0.01751666666666668</v>
      </c>
      <c r="N181" s="67">
        <v>22.75055230652156</v>
      </c>
      <c r="O181" s="39" t="s">
        <v>101</v>
      </c>
    </row>
    <row r="182" spans="1:15" ht="12.75">
      <c r="A182" s="47">
        <v>176</v>
      </c>
      <c r="B182" s="45">
        <v>143</v>
      </c>
      <c r="C182" s="45">
        <v>535</v>
      </c>
      <c r="D182" s="21" t="s">
        <v>1324</v>
      </c>
      <c r="E182" s="45">
        <v>1973</v>
      </c>
      <c r="F182" s="19" t="s">
        <v>244</v>
      </c>
      <c r="G182" s="40" t="s">
        <v>2150</v>
      </c>
      <c r="H182" s="19" t="s">
        <v>107</v>
      </c>
      <c r="I182" s="23">
        <v>0.032520486111111115</v>
      </c>
      <c r="J182" s="23">
        <v>0.046021759259259255</v>
      </c>
      <c r="K182" s="23">
        <v>0.07404224537037037</v>
      </c>
      <c r="L182" s="13">
        <v>0.08818356481481482</v>
      </c>
      <c r="M182" s="27">
        <v>0.017790277777777794</v>
      </c>
      <c r="N182" s="67">
        <v>22.679963145059887</v>
      </c>
      <c r="O182" s="39" t="s">
        <v>101</v>
      </c>
    </row>
    <row r="183" spans="1:15" ht="12.75">
      <c r="A183" s="47">
        <v>177</v>
      </c>
      <c r="B183" s="45">
        <v>144</v>
      </c>
      <c r="C183" s="45">
        <v>507</v>
      </c>
      <c r="D183" s="21" t="s">
        <v>2151</v>
      </c>
      <c r="E183" s="45">
        <v>1972</v>
      </c>
      <c r="F183" s="19" t="s">
        <v>244</v>
      </c>
      <c r="G183" s="40" t="s">
        <v>1180</v>
      </c>
      <c r="H183" s="19" t="s">
        <v>107</v>
      </c>
      <c r="I183" s="23">
        <v>0.03446238425925926</v>
      </c>
      <c r="J183" s="23">
        <v>0.047767245370370366</v>
      </c>
      <c r="K183" s="23">
        <v>0.07513611111111111</v>
      </c>
      <c r="L183" s="13">
        <v>0.08828171296296296</v>
      </c>
      <c r="M183" s="27">
        <v>0.017888425925925933</v>
      </c>
      <c r="N183" s="67">
        <v>22.654748451007794</v>
      </c>
      <c r="O183" s="39" t="s">
        <v>101</v>
      </c>
    </row>
    <row r="184" spans="1:15" ht="12.75">
      <c r="A184" s="47">
        <v>178</v>
      </c>
      <c r="B184" s="45">
        <v>145</v>
      </c>
      <c r="C184" s="45">
        <v>369</v>
      </c>
      <c r="D184" s="21" t="s">
        <v>907</v>
      </c>
      <c r="E184" s="45">
        <v>1978</v>
      </c>
      <c r="F184" s="19" t="s">
        <v>244</v>
      </c>
      <c r="G184" s="40" t="s">
        <v>908</v>
      </c>
      <c r="H184" s="19" t="s">
        <v>103</v>
      </c>
      <c r="I184" s="23">
        <v>0.03280451388888889</v>
      </c>
      <c r="J184" s="23">
        <v>0.046164467592592594</v>
      </c>
      <c r="K184" s="23">
        <v>0.07445972222222223</v>
      </c>
      <c r="L184" s="13">
        <v>0.08828368055555556</v>
      </c>
      <c r="M184" s="27">
        <v>0.017890393518518538</v>
      </c>
      <c r="N184" s="67">
        <v>22.654243540984123</v>
      </c>
      <c r="O184" s="39" t="s">
        <v>101</v>
      </c>
    </row>
    <row r="185" spans="1:15" ht="12.75">
      <c r="A185" s="47">
        <v>179</v>
      </c>
      <c r="B185" s="45">
        <v>146</v>
      </c>
      <c r="C185" s="45">
        <v>800</v>
      </c>
      <c r="D185" s="21" t="s">
        <v>2152</v>
      </c>
      <c r="E185" s="45">
        <v>1984</v>
      </c>
      <c r="F185" s="19" t="s">
        <v>244</v>
      </c>
      <c r="G185" s="40" t="s">
        <v>101</v>
      </c>
      <c r="H185" s="19" t="s">
        <v>105</v>
      </c>
      <c r="I185" s="23">
        <v>0.03654131944444445</v>
      </c>
      <c r="J185" s="23">
        <v>0.04965555555555556</v>
      </c>
      <c r="K185" s="23">
        <v>0.07587997685185185</v>
      </c>
      <c r="L185" s="13">
        <v>0.08830057870370371</v>
      </c>
      <c r="M185" s="27">
        <v>0.017907291666666686</v>
      </c>
      <c r="N185" s="67">
        <v>22.6499081813618</v>
      </c>
      <c r="O185" s="39" t="s">
        <v>101</v>
      </c>
    </row>
    <row r="186" spans="1:15" ht="12.75">
      <c r="A186" s="47">
        <v>180</v>
      </c>
      <c r="B186" s="45">
        <v>147</v>
      </c>
      <c r="C186" s="45">
        <v>491</v>
      </c>
      <c r="D186" s="21" t="s">
        <v>1304</v>
      </c>
      <c r="E186" s="45">
        <v>1979</v>
      </c>
      <c r="F186" s="19" t="s">
        <v>244</v>
      </c>
      <c r="G186" s="40" t="s">
        <v>101</v>
      </c>
      <c r="H186" s="19" t="s">
        <v>103</v>
      </c>
      <c r="I186" s="23">
        <v>0.0348193287037037</v>
      </c>
      <c r="J186" s="23">
        <v>0.04810914351851852</v>
      </c>
      <c r="K186" s="23">
        <v>0.07518668981481481</v>
      </c>
      <c r="L186" s="13">
        <v>0.08831111111111112</v>
      </c>
      <c r="M186" s="27">
        <v>0.017917824074074093</v>
      </c>
      <c r="N186" s="67">
        <v>22.64720684448918</v>
      </c>
      <c r="O186" s="39" t="s">
        <v>101</v>
      </c>
    </row>
    <row r="187" spans="1:15" ht="12.75">
      <c r="A187" s="47">
        <v>181</v>
      </c>
      <c r="B187" s="45">
        <v>148</v>
      </c>
      <c r="C187" s="45">
        <v>665</v>
      </c>
      <c r="D187" s="21" t="s">
        <v>2153</v>
      </c>
      <c r="E187" s="45">
        <v>1999</v>
      </c>
      <c r="F187" s="19" t="s">
        <v>244</v>
      </c>
      <c r="G187" s="40" t="s">
        <v>1209</v>
      </c>
      <c r="H187" s="19" t="s">
        <v>107</v>
      </c>
      <c r="I187" s="23">
        <v>0.03287627314814815</v>
      </c>
      <c r="J187" s="23">
        <v>0.0463837962962963</v>
      </c>
      <c r="K187" s="23">
        <v>0.07405798611111111</v>
      </c>
      <c r="L187" s="13">
        <v>0.08832685185185185</v>
      </c>
      <c r="M187" s="27">
        <v>0.017933564814814826</v>
      </c>
      <c r="N187" s="67">
        <v>22.643170882559517</v>
      </c>
      <c r="O187" s="39" t="s">
        <v>101</v>
      </c>
    </row>
    <row r="188" spans="1:15" ht="13.5" customHeight="1">
      <c r="A188" s="47">
        <v>182</v>
      </c>
      <c r="B188" s="45">
        <v>4</v>
      </c>
      <c r="C188" s="45">
        <v>399</v>
      </c>
      <c r="D188" s="21" t="s">
        <v>506</v>
      </c>
      <c r="E188" s="45">
        <v>1946</v>
      </c>
      <c r="F188" s="19" t="s">
        <v>62</v>
      </c>
      <c r="G188" s="40" t="s">
        <v>101</v>
      </c>
      <c r="H188" s="19" t="s">
        <v>163</v>
      </c>
      <c r="I188" s="23">
        <v>0.03245694444444445</v>
      </c>
      <c r="J188" s="23">
        <v>0.04583414351851852</v>
      </c>
      <c r="K188" s="23">
        <v>0.07411099537037037</v>
      </c>
      <c r="L188" s="13">
        <v>0.08848125</v>
      </c>
      <c r="M188" s="27">
        <v>0.018087962962962972</v>
      </c>
      <c r="N188" s="67">
        <v>22.60365896729533</v>
      </c>
      <c r="O188" s="39" t="s">
        <v>101</v>
      </c>
    </row>
    <row r="189" spans="1:15" ht="12.75">
      <c r="A189" s="47">
        <v>183</v>
      </c>
      <c r="B189" s="45">
        <v>149</v>
      </c>
      <c r="C189" s="45">
        <v>300</v>
      </c>
      <c r="D189" s="21" t="s">
        <v>1436</v>
      </c>
      <c r="E189" s="45">
        <v>1981</v>
      </c>
      <c r="F189" s="19" t="s">
        <v>244</v>
      </c>
      <c r="G189" s="40" t="s">
        <v>101</v>
      </c>
      <c r="H189" s="19" t="s">
        <v>2154</v>
      </c>
      <c r="I189" s="23">
        <v>0.032996296296296294</v>
      </c>
      <c r="J189" s="23">
        <v>0.04635127314814815</v>
      </c>
      <c r="K189" s="23">
        <v>0.07410243055555556</v>
      </c>
      <c r="L189" s="13">
        <v>0.0885412037037037</v>
      </c>
      <c r="M189" s="27">
        <v>0.01814791666666668</v>
      </c>
      <c r="N189" s="67">
        <v>22.58835340315505</v>
      </c>
      <c r="O189" s="39" t="s">
        <v>101</v>
      </c>
    </row>
    <row r="190" spans="1:15" ht="12.75">
      <c r="A190" s="47">
        <v>184</v>
      </c>
      <c r="B190" s="45">
        <v>18</v>
      </c>
      <c r="C190" s="45">
        <v>1114</v>
      </c>
      <c r="D190" s="21" t="s">
        <v>1291</v>
      </c>
      <c r="E190" s="45">
        <v>2002</v>
      </c>
      <c r="F190" s="19" t="s">
        <v>122</v>
      </c>
      <c r="G190" s="40" t="s">
        <v>2117</v>
      </c>
      <c r="H190" s="19" t="s">
        <v>982</v>
      </c>
      <c r="I190" s="23">
        <v>0.033892824074074075</v>
      </c>
      <c r="J190" s="23">
        <v>0.047453125000000006</v>
      </c>
      <c r="K190" s="23">
        <v>0.07517534722222223</v>
      </c>
      <c r="L190" s="13">
        <v>0.08861805555555556</v>
      </c>
      <c r="M190" s="27">
        <v>0.018224768518518536</v>
      </c>
      <c r="N190" s="67">
        <v>22.568764203432334</v>
      </c>
      <c r="O190" s="39" t="s">
        <v>101</v>
      </c>
    </row>
    <row r="191" spans="1:15" ht="12.75">
      <c r="A191" s="47">
        <v>185</v>
      </c>
      <c r="B191" s="45">
        <v>150</v>
      </c>
      <c r="C191" s="45">
        <v>1121</v>
      </c>
      <c r="D191" s="21" t="s">
        <v>854</v>
      </c>
      <c r="E191" s="45">
        <v>1973</v>
      </c>
      <c r="F191" s="19" t="s">
        <v>244</v>
      </c>
      <c r="G191" s="40" t="s">
        <v>101</v>
      </c>
      <c r="H191" s="19" t="s">
        <v>103</v>
      </c>
      <c r="I191" s="23">
        <v>0.03502731481481481</v>
      </c>
      <c r="J191" s="23">
        <v>0.04826203703703704</v>
      </c>
      <c r="K191" s="23">
        <v>0.07521238425925926</v>
      </c>
      <c r="L191" s="13">
        <v>0.08864722222222222</v>
      </c>
      <c r="M191" s="27">
        <v>0.0182539351851852</v>
      </c>
      <c r="N191" s="67">
        <v>22.561338639425937</v>
      </c>
      <c r="O191" s="39" t="s">
        <v>101</v>
      </c>
    </row>
    <row r="192" spans="1:15" ht="12.75">
      <c r="A192" s="47">
        <v>186</v>
      </c>
      <c r="B192" s="45">
        <v>151</v>
      </c>
      <c r="C192" s="45">
        <v>419</v>
      </c>
      <c r="D192" s="21" t="s">
        <v>1305</v>
      </c>
      <c r="E192" s="45">
        <v>1982</v>
      </c>
      <c r="F192" s="19" t="s">
        <v>244</v>
      </c>
      <c r="G192" s="40" t="s">
        <v>1226</v>
      </c>
      <c r="H192" s="19" t="s">
        <v>103</v>
      </c>
      <c r="I192" s="23">
        <v>0.033416666666666664</v>
      </c>
      <c r="J192" s="23">
        <v>0.046963194444444446</v>
      </c>
      <c r="K192" s="23">
        <v>0.07502060185185185</v>
      </c>
      <c r="L192" s="13">
        <v>0.08866145833333333</v>
      </c>
      <c r="M192" s="27">
        <v>0.018268171296296307</v>
      </c>
      <c r="N192" s="67">
        <v>22.557716031251836</v>
      </c>
      <c r="O192" s="39" t="s">
        <v>101</v>
      </c>
    </row>
    <row r="193" spans="1:15" ht="12.75">
      <c r="A193" s="47">
        <v>187</v>
      </c>
      <c r="B193" s="45">
        <v>152</v>
      </c>
      <c r="C193" s="45">
        <v>329</v>
      </c>
      <c r="D193" s="21" t="s">
        <v>6</v>
      </c>
      <c r="E193" s="45">
        <v>1979</v>
      </c>
      <c r="F193" s="19" t="s">
        <v>244</v>
      </c>
      <c r="G193" s="40" t="s">
        <v>430</v>
      </c>
      <c r="H193" s="19" t="s">
        <v>109</v>
      </c>
      <c r="I193" s="23">
        <v>0.032488194444444445</v>
      </c>
      <c r="J193" s="23">
        <v>0.04593761574074074</v>
      </c>
      <c r="K193" s="23">
        <v>0.07447314814814815</v>
      </c>
      <c r="L193" s="13">
        <v>0.0886732638888889</v>
      </c>
      <c r="M193" s="27">
        <v>0.01827997685185187</v>
      </c>
      <c r="N193" s="67">
        <v>22.554712799407937</v>
      </c>
      <c r="O193" s="39" t="s">
        <v>101</v>
      </c>
    </row>
    <row r="194" spans="1:15" ht="12.75">
      <c r="A194" s="47">
        <v>188</v>
      </c>
      <c r="B194" s="45">
        <v>153</v>
      </c>
      <c r="C194" s="45">
        <v>717</v>
      </c>
      <c r="D194" s="21" t="s">
        <v>1117</v>
      </c>
      <c r="E194" s="45">
        <v>1991</v>
      </c>
      <c r="F194" s="19" t="s">
        <v>244</v>
      </c>
      <c r="G194" s="40" t="s">
        <v>1182</v>
      </c>
      <c r="H194" s="19" t="s">
        <v>105</v>
      </c>
      <c r="I194" s="23">
        <v>0.03427534722222222</v>
      </c>
      <c r="J194" s="23">
        <v>0.047675</v>
      </c>
      <c r="K194" s="23">
        <v>0.07516608796296297</v>
      </c>
      <c r="L194" s="13">
        <v>0.08891898148148147</v>
      </c>
      <c r="M194" s="27">
        <v>0.01852569444444445</v>
      </c>
      <c r="N194" s="67">
        <v>22.49238539036264</v>
      </c>
      <c r="O194" s="39" t="s">
        <v>101</v>
      </c>
    </row>
    <row r="195" spans="1:15" ht="12.75">
      <c r="A195" s="47">
        <v>189</v>
      </c>
      <c r="B195" s="45">
        <v>154</v>
      </c>
      <c r="C195" s="45">
        <v>392</v>
      </c>
      <c r="D195" s="21" t="s">
        <v>316</v>
      </c>
      <c r="E195" s="45">
        <v>1977</v>
      </c>
      <c r="F195" s="19" t="s">
        <v>244</v>
      </c>
      <c r="G195" s="40" t="s">
        <v>101</v>
      </c>
      <c r="H195" s="19" t="s">
        <v>103</v>
      </c>
      <c r="I195" s="23">
        <v>0.03333449074074074</v>
      </c>
      <c r="J195" s="23">
        <v>0.04687962962962963</v>
      </c>
      <c r="K195" s="23">
        <v>0.07539502314814815</v>
      </c>
      <c r="L195" s="13">
        <v>0.08903796296296296</v>
      </c>
      <c r="M195" s="27">
        <v>0.018644675925925933</v>
      </c>
      <c r="N195" s="67">
        <v>22.462328802737076</v>
      </c>
      <c r="O195" s="39" t="s">
        <v>101</v>
      </c>
    </row>
    <row r="196" spans="1:15" ht="12.75">
      <c r="A196" s="47">
        <v>190</v>
      </c>
      <c r="B196" s="45">
        <v>155</v>
      </c>
      <c r="C196" s="45">
        <v>741</v>
      </c>
      <c r="D196" s="21" t="s">
        <v>2155</v>
      </c>
      <c r="E196" s="45">
        <v>1980</v>
      </c>
      <c r="F196" s="19" t="s">
        <v>244</v>
      </c>
      <c r="G196" s="40" t="s">
        <v>2156</v>
      </c>
      <c r="H196" s="19" t="s">
        <v>103</v>
      </c>
      <c r="I196" s="23">
        <v>0.03274664351851852</v>
      </c>
      <c r="J196" s="23">
        <v>0.04607951388888889</v>
      </c>
      <c r="K196" s="23">
        <v>0.07511724537037036</v>
      </c>
      <c r="L196" s="13">
        <v>0.08905949074074075</v>
      </c>
      <c r="M196" s="27">
        <v>0.018666203703703727</v>
      </c>
      <c r="N196" s="67">
        <v>22.456899128495568</v>
      </c>
      <c r="O196" s="39" t="s">
        <v>101</v>
      </c>
    </row>
    <row r="197" spans="1:15" ht="12.75">
      <c r="A197" s="47">
        <v>191</v>
      </c>
      <c r="B197" s="45">
        <v>156</v>
      </c>
      <c r="C197" s="45">
        <v>398</v>
      </c>
      <c r="D197" s="21" t="s">
        <v>1907</v>
      </c>
      <c r="E197" s="45">
        <v>1976</v>
      </c>
      <c r="F197" s="19" t="s">
        <v>244</v>
      </c>
      <c r="G197" s="40" t="s">
        <v>101</v>
      </c>
      <c r="H197" s="19" t="s">
        <v>103</v>
      </c>
      <c r="I197" s="23">
        <v>0.03378518518518519</v>
      </c>
      <c r="J197" s="23">
        <v>0.04706342592592593</v>
      </c>
      <c r="K197" s="23">
        <v>0.07549386574074074</v>
      </c>
      <c r="L197" s="13">
        <v>0.08909236111111112</v>
      </c>
      <c r="M197" s="27">
        <v>0.01869907407407409</v>
      </c>
      <c r="N197" s="67">
        <v>22.448613720156207</v>
      </c>
      <c r="O197" s="39" t="s">
        <v>101</v>
      </c>
    </row>
    <row r="198" spans="1:15" ht="12.75">
      <c r="A198" s="47">
        <v>192</v>
      </c>
      <c r="B198" s="45">
        <v>157</v>
      </c>
      <c r="C198" s="45">
        <v>411</v>
      </c>
      <c r="D198" s="21" t="s">
        <v>2157</v>
      </c>
      <c r="E198" s="45">
        <v>1987</v>
      </c>
      <c r="F198" s="19" t="s">
        <v>244</v>
      </c>
      <c r="G198" s="40" t="s">
        <v>101</v>
      </c>
      <c r="H198" s="19" t="s">
        <v>103</v>
      </c>
      <c r="I198" s="23">
        <v>0.033842824074074074</v>
      </c>
      <c r="J198" s="23">
        <v>0.04721979166666667</v>
      </c>
      <c r="K198" s="23">
        <v>0.07551435185185186</v>
      </c>
      <c r="L198" s="13">
        <v>0.08910219907407407</v>
      </c>
      <c r="M198" s="27">
        <v>0.018708912037037048</v>
      </c>
      <c r="N198" s="67">
        <v>22.44613512105715</v>
      </c>
      <c r="O198" s="39" t="s">
        <v>101</v>
      </c>
    </row>
    <row r="199" spans="1:15" ht="12.75">
      <c r="A199" s="47">
        <v>193</v>
      </c>
      <c r="B199" s="45">
        <v>158</v>
      </c>
      <c r="C199" s="45">
        <v>347</v>
      </c>
      <c r="D199" s="21" t="s">
        <v>39</v>
      </c>
      <c r="E199" s="45">
        <v>1981</v>
      </c>
      <c r="F199" s="19" t="s">
        <v>244</v>
      </c>
      <c r="G199" s="40" t="s">
        <v>123</v>
      </c>
      <c r="H199" s="19" t="s">
        <v>103</v>
      </c>
      <c r="I199" s="23">
        <v>0.03288263888888889</v>
      </c>
      <c r="J199" s="23">
        <v>0.046154282407407404</v>
      </c>
      <c r="K199" s="23">
        <v>0.07513298611111112</v>
      </c>
      <c r="L199" s="13">
        <v>0.08911875000000001</v>
      </c>
      <c r="M199" s="27">
        <v>0.018725462962962985</v>
      </c>
      <c r="N199" s="67">
        <v>22.441966477312572</v>
      </c>
      <c r="O199" s="39" t="s">
        <v>101</v>
      </c>
    </row>
    <row r="200" spans="1:15" ht="12.75">
      <c r="A200" s="47">
        <v>194</v>
      </c>
      <c r="B200" s="45">
        <v>159</v>
      </c>
      <c r="C200" s="45">
        <v>440</v>
      </c>
      <c r="D200" s="21" t="s">
        <v>483</v>
      </c>
      <c r="E200" s="45">
        <v>1987</v>
      </c>
      <c r="F200" s="19" t="s">
        <v>244</v>
      </c>
      <c r="G200" s="40" t="s">
        <v>1225</v>
      </c>
      <c r="H200" s="19" t="s">
        <v>105</v>
      </c>
      <c r="I200" s="23">
        <v>0.034588888888888884</v>
      </c>
      <c r="J200" s="23">
        <v>0.048042013888888895</v>
      </c>
      <c r="K200" s="23">
        <v>0.07610474537037037</v>
      </c>
      <c r="L200" s="13">
        <v>0.08917337962962962</v>
      </c>
      <c r="M200" s="27">
        <v>0.018780092592592598</v>
      </c>
      <c r="N200" s="67">
        <v>22.428218020969346</v>
      </c>
      <c r="O200" s="39" t="s">
        <v>101</v>
      </c>
    </row>
    <row r="201" spans="1:15" ht="12.75">
      <c r="A201" s="47">
        <v>195</v>
      </c>
      <c r="B201" s="45">
        <v>160</v>
      </c>
      <c r="C201" s="45">
        <v>424</v>
      </c>
      <c r="D201" s="21" t="s">
        <v>922</v>
      </c>
      <c r="E201" s="45">
        <v>1993</v>
      </c>
      <c r="F201" s="19" t="s">
        <v>244</v>
      </c>
      <c r="G201" s="40" t="s">
        <v>101</v>
      </c>
      <c r="H201" s="19" t="s">
        <v>164</v>
      </c>
      <c r="I201" s="23">
        <v>0.033746180555555554</v>
      </c>
      <c r="J201" s="23">
        <v>0.046863425925925926</v>
      </c>
      <c r="K201" s="23">
        <v>0.0755886574074074</v>
      </c>
      <c r="L201" s="13">
        <v>0.08918090277777778</v>
      </c>
      <c r="M201" s="27">
        <v>0.018787615740740754</v>
      </c>
      <c r="N201" s="67">
        <v>22.426326014927525</v>
      </c>
      <c r="O201" s="39" t="s">
        <v>101</v>
      </c>
    </row>
    <row r="202" spans="1:15" ht="12.75">
      <c r="A202" s="47">
        <v>196</v>
      </c>
      <c r="B202" s="45">
        <v>161</v>
      </c>
      <c r="C202" s="45">
        <v>420</v>
      </c>
      <c r="D202" s="21" t="s">
        <v>4</v>
      </c>
      <c r="E202" s="45">
        <v>1976</v>
      </c>
      <c r="F202" s="19" t="s">
        <v>244</v>
      </c>
      <c r="G202" s="40" t="s">
        <v>1213</v>
      </c>
      <c r="H202" s="19" t="s">
        <v>103</v>
      </c>
      <c r="I202" s="23">
        <v>0.03394479166666666</v>
      </c>
      <c r="J202" s="23">
        <v>0.04751087962962963</v>
      </c>
      <c r="K202" s="23">
        <v>0.07582673611111111</v>
      </c>
      <c r="L202" s="13">
        <v>0.0891824074074074</v>
      </c>
      <c r="M202" s="27">
        <v>0.01878912037037038</v>
      </c>
      <c r="N202" s="67">
        <v>22.425947652024046</v>
      </c>
      <c r="O202" s="39" t="s">
        <v>101</v>
      </c>
    </row>
    <row r="203" spans="1:15" ht="12.75">
      <c r="A203" s="47">
        <v>197</v>
      </c>
      <c r="B203" s="45">
        <v>1</v>
      </c>
      <c r="C203" s="45">
        <v>430</v>
      </c>
      <c r="D203" s="21" t="s">
        <v>445</v>
      </c>
      <c r="E203" s="45">
        <v>1973</v>
      </c>
      <c r="F203" s="19" t="s">
        <v>578</v>
      </c>
      <c r="G203" s="40" t="s">
        <v>983</v>
      </c>
      <c r="H203" s="19" t="s">
        <v>105</v>
      </c>
      <c r="I203" s="23">
        <v>0.03374201388888889</v>
      </c>
      <c r="J203" s="23">
        <v>0.04735729166666667</v>
      </c>
      <c r="K203" s="23">
        <v>0.07556412037037037</v>
      </c>
      <c r="L203" s="13">
        <v>0.08921111111111112</v>
      </c>
      <c r="M203" s="27">
        <v>0.01881782407407409</v>
      </c>
      <c r="N203" s="67">
        <v>22.41873209615145</v>
      </c>
      <c r="O203" s="39">
        <v>805.8574127122514</v>
      </c>
    </row>
    <row r="204" spans="1:15" ht="12.75">
      <c r="A204" s="47">
        <v>198</v>
      </c>
      <c r="B204" s="45">
        <v>162</v>
      </c>
      <c r="C204" s="45">
        <v>427</v>
      </c>
      <c r="D204" s="21" t="s">
        <v>305</v>
      </c>
      <c r="E204" s="45">
        <v>1979</v>
      </c>
      <c r="F204" s="19" t="s">
        <v>244</v>
      </c>
      <c r="G204" s="40" t="s">
        <v>306</v>
      </c>
      <c r="H204" s="19" t="s">
        <v>107</v>
      </c>
      <c r="I204" s="23">
        <v>0.033084143518518516</v>
      </c>
      <c r="J204" s="23">
        <v>0.04681863425925926</v>
      </c>
      <c r="K204" s="23">
        <v>0.07550891203703704</v>
      </c>
      <c r="L204" s="13">
        <v>0.08925601851851851</v>
      </c>
      <c r="M204" s="27">
        <v>0.018862731481481487</v>
      </c>
      <c r="N204" s="67">
        <v>22.40745255273791</v>
      </c>
      <c r="O204" s="39" t="s">
        <v>101</v>
      </c>
    </row>
    <row r="205" spans="1:15" ht="12.75">
      <c r="A205" s="47">
        <v>199</v>
      </c>
      <c r="B205" s="45">
        <v>163</v>
      </c>
      <c r="C205" s="45">
        <v>551</v>
      </c>
      <c r="D205" s="21" t="s">
        <v>444</v>
      </c>
      <c r="E205" s="45">
        <v>1983</v>
      </c>
      <c r="F205" s="19" t="s">
        <v>244</v>
      </c>
      <c r="G205" s="40" t="s">
        <v>1220</v>
      </c>
      <c r="H205" s="19" t="s">
        <v>53</v>
      </c>
      <c r="I205" s="23">
        <v>0.03445879629629629</v>
      </c>
      <c r="J205" s="23">
        <v>0.047379745370370374</v>
      </c>
      <c r="K205" s="23">
        <v>0.07555347222222221</v>
      </c>
      <c r="L205" s="13">
        <v>0.08932060185185185</v>
      </c>
      <c r="M205" s="27">
        <v>0.018927314814814827</v>
      </c>
      <c r="N205" s="67">
        <v>22.391250826066113</v>
      </c>
      <c r="O205" s="39" t="s">
        <v>101</v>
      </c>
    </row>
    <row r="206" spans="1:15" ht="12.75">
      <c r="A206" s="47">
        <v>200</v>
      </c>
      <c r="B206" s="45">
        <v>164</v>
      </c>
      <c r="C206" s="45">
        <v>393</v>
      </c>
      <c r="D206" s="21" t="s">
        <v>629</v>
      </c>
      <c r="E206" s="45">
        <v>1982</v>
      </c>
      <c r="F206" s="19" t="s">
        <v>244</v>
      </c>
      <c r="G206" s="40" t="s">
        <v>1226</v>
      </c>
      <c r="H206" s="19" t="s">
        <v>103</v>
      </c>
      <c r="I206" s="23">
        <v>0.03341597222222222</v>
      </c>
      <c r="J206" s="23">
        <v>0.04688310185185185</v>
      </c>
      <c r="K206" s="23">
        <v>0.07514131944444445</v>
      </c>
      <c r="L206" s="13">
        <v>0.08936516203703704</v>
      </c>
      <c r="M206" s="27">
        <v>0.018971875000000013</v>
      </c>
      <c r="N206" s="67">
        <v>22.380085868037792</v>
      </c>
      <c r="O206" s="39" t="s">
        <v>101</v>
      </c>
    </row>
    <row r="207" spans="1:15" ht="12.75">
      <c r="A207" s="47">
        <v>201</v>
      </c>
      <c r="B207" s="45">
        <v>165</v>
      </c>
      <c r="C207" s="45">
        <v>689</v>
      </c>
      <c r="D207" s="21" t="s">
        <v>2158</v>
      </c>
      <c r="E207" s="45">
        <v>1980</v>
      </c>
      <c r="F207" s="19" t="s">
        <v>244</v>
      </c>
      <c r="G207" s="40" t="s">
        <v>2159</v>
      </c>
      <c r="H207" s="19" t="s">
        <v>103</v>
      </c>
      <c r="I207" s="23">
        <v>0.03388148148148148</v>
      </c>
      <c r="J207" s="23">
        <v>0.046773032407407406</v>
      </c>
      <c r="K207" s="23">
        <v>0.0747074074074074</v>
      </c>
      <c r="L207" s="13">
        <v>0.08940972222222222</v>
      </c>
      <c r="M207" s="27">
        <v>0.0190164351851852</v>
      </c>
      <c r="N207" s="67">
        <v>22.36893203883495</v>
      </c>
      <c r="O207" s="39" t="s">
        <v>101</v>
      </c>
    </row>
    <row r="208" spans="1:15" ht="12.75">
      <c r="A208" s="47">
        <v>202</v>
      </c>
      <c r="B208" s="45">
        <v>166</v>
      </c>
      <c r="C208" s="45">
        <v>372</v>
      </c>
      <c r="D208" s="21" t="s">
        <v>1318</v>
      </c>
      <c r="E208" s="45">
        <v>1994</v>
      </c>
      <c r="F208" s="19" t="s">
        <v>244</v>
      </c>
      <c r="G208" s="40" t="s">
        <v>101</v>
      </c>
      <c r="H208" s="19" t="s">
        <v>105</v>
      </c>
      <c r="I208" s="23">
        <v>0.03470173611111111</v>
      </c>
      <c r="J208" s="23">
        <v>0.047775115740740746</v>
      </c>
      <c r="K208" s="23">
        <v>0.07556145833333333</v>
      </c>
      <c r="L208" s="13">
        <v>0.08944710648148148</v>
      </c>
      <c r="M208" s="27">
        <v>0.019053819444444453</v>
      </c>
      <c r="N208" s="67">
        <v>22.3595829834257</v>
      </c>
      <c r="O208" s="39" t="s">
        <v>101</v>
      </c>
    </row>
    <row r="209" spans="1:15" ht="12.75">
      <c r="A209" s="47">
        <v>203</v>
      </c>
      <c r="B209" s="45">
        <v>167</v>
      </c>
      <c r="C209" s="45">
        <v>357</v>
      </c>
      <c r="D209" s="21" t="s">
        <v>500</v>
      </c>
      <c r="E209" s="45">
        <v>1978</v>
      </c>
      <c r="F209" s="19" t="s">
        <v>244</v>
      </c>
      <c r="G209" s="40" t="s">
        <v>1293</v>
      </c>
      <c r="H209" s="19" t="s">
        <v>492</v>
      </c>
      <c r="I209" s="23">
        <v>0.03425277777777778</v>
      </c>
      <c r="J209" s="23">
        <v>0.04753587962962963</v>
      </c>
      <c r="K209" s="23">
        <v>0.07583634259259259</v>
      </c>
      <c r="L209" s="13">
        <v>0.08946238425925927</v>
      </c>
      <c r="M209" s="27">
        <v>0.019069097222222248</v>
      </c>
      <c r="N209" s="67">
        <v>22.355764565854415</v>
      </c>
      <c r="O209" s="39" t="s">
        <v>101</v>
      </c>
    </row>
    <row r="210" spans="1:15" ht="12.75">
      <c r="A210" s="47">
        <v>204</v>
      </c>
      <c r="B210" s="45">
        <v>19</v>
      </c>
      <c r="C210" s="45">
        <v>343</v>
      </c>
      <c r="D210" s="21" t="s">
        <v>1894</v>
      </c>
      <c r="E210" s="45">
        <v>2002</v>
      </c>
      <c r="F210" s="19" t="s">
        <v>122</v>
      </c>
      <c r="G210" s="40" t="s">
        <v>2069</v>
      </c>
      <c r="H210" s="19" t="s">
        <v>107</v>
      </c>
      <c r="I210" s="23">
        <v>0.032736458333333336</v>
      </c>
      <c r="J210" s="23">
        <v>0.04635243055555555</v>
      </c>
      <c r="K210" s="23">
        <v>0.07534027777777778</v>
      </c>
      <c r="L210" s="13">
        <v>0.08947083333333333</v>
      </c>
      <c r="M210" s="27">
        <v>0.019077546296296308</v>
      </c>
      <c r="N210" s="67">
        <v>22.353653425231688</v>
      </c>
      <c r="O210" s="39" t="s">
        <v>101</v>
      </c>
    </row>
    <row r="211" spans="1:15" ht="12.75">
      <c r="A211" s="47">
        <v>205</v>
      </c>
      <c r="B211" s="45">
        <v>5</v>
      </c>
      <c r="C211" s="45">
        <v>468</v>
      </c>
      <c r="D211" s="21" t="s">
        <v>143</v>
      </c>
      <c r="E211" s="45">
        <v>1943</v>
      </c>
      <c r="F211" s="19" t="s">
        <v>62</v>
      </c>
      <c r="G211" s="40" t="s">
        <v>108</v>
      </c>
      <c r="H211" s="19" t="s">
        <v>103</v>
      </c>
      <c r="I211" s="23">
        <v>0.03429212962962963</v>
      </c>
      <c r="J211" s="23">
        <v>0.04774976851851851</v>
      </c>
      <c r="K211" s="23">
        <v>0.07603645833333333</v>
      </c>
      <c r="L211" s="13">
        <v>0.08949293981481482</v>
      </c>
      <c r="M211" s="27">
        <v>0.019099652777777795</v>
      </c>
      <c r="N211" s="67">
        <v>22.34813164187636</v>
      </c>
      <c r="O211" s="39" t="s">
        <v>101</v>
      </c>
    </row>
    <row r="212" spans="1:15" ht="12.75">
      <c r="A212" s="47">
        <v>206</v>
      </c>
      <c r="B212" s="45">
        <v>168</v>
      </c>
      <c r="C212" s="45">
        <v>405</v>
      </c>
      <c r="D212" s="21" t="s">
        <v>1396</v>
      </c>
      <c r="E212" s="45">
        <v>1982</v>
      </c>
      <c r="F212" s="19" t="s">
        <v>244</v>
      </c>
      <c r="G212" s="40" t="s">
        <v>1238</v>
      </c>
      <c r="H212" s="19" t="s">
        <v>105</v>
      </c>
      <c r="I212" s="23">
        <v>0.03399479166666667</v>
      </c>
      <c r="J212" s="23">
        <v>0.047488310185185185</v>
      </c>
      <c r="K212" s="23">
        <v>0.07585659722222222</v>
      </c>
      <c r="L212" s="13">
        <v>0.08950520833333332</v>
      </c>
      <c r="M212" s="27">
        <v>0.019111921296296297</v>
      </c>
      <c r="N212" s="67">
        <v>22.345068373581615</v>
      </c>
      <c r="O212" s="39" t="s">
        <v>101</v>
      </c>
    </row>
    <row r="213" spans="1:15" ht="12.75">
      <c r="A213" s="47">
        <v>207</v>
      </c>
      <c r="B213" s="45">
        <v>169</v>
      </c>
      <c r="C213" s="45">
        <v>485</v>
      </c>
      <c r="D213" s="21" t="s">
        <v>1921</v>
      </c>
      <c r="E213" s="45">
        <v>1970</v>
      </c>
      <c r="F213" s="19" t="s">
        <v>244</v>
      </c>
      <c r="G213" s="40" t="s">
        <v>1220</v>
      </c>
      <c r="H213" s="19" t="s">
        <v>53</v>
      </c>
      <c r="I213" s="23">
        <v>0.03521921296296296</v>
      </c>
      <c r="J213" s="23">
        <v>0.048213541666666665</v>
      </c>
      <c r="K213" s="23">
        <v>0.07602708333333334</v>
      </c>
      <c r="L213" s="13">
        <v>0.0895471064814815</v>
      </c>
      <c r="M213" s="27">
        <v>0.01915381944444447</v>
      </c>
      <c r="N213" s="67">
        <v>22.334613351394037</v>
      </c>
      <c r="O213" s="39" t="s">
        <v>101</v>
      </c>
    </row>
    <row r="214" spans="1:15" ht="12.75">
      <c r="A214" s="47">
        <v>208</v>
      </c>
      <c r="B214" s="45">
        <v>170</v>
      </c>
      <c r="C214" s="45">
        <v>500</v>
      </c>
      <c r="D214" s="21" t="s">
        <v>1318</v>
      </c>
      <c r="E214" s="45">
        <v>1990</v>
      </c>
      <c r="F214" s="19" t="s">
        <v>244</v>
      </c>
      <c r="G214" s="40" t="s">
        <v>1823</v>
      </c>
      <c r="H214" s="19" t="s">
        <v>103</v>
      </c>
      <c r="I214" s="23">
        <v>0.03240694444444444</v>
      </c>
      <c r="J214" s="23">
        <v>0.04586770833333333</v>
      </c>
      <c r="K214" s="23">
        <v>0.07530289351851852</v>
      </c>
      <c r="L214" s="13">
        <v>0.08955393518518519</v>
      </c>
      <c r="M214" s="27">
        <v>0.019160648148148163</v>
      </c>
      <c r="N214" s="67">
        <v>22.332910283219555</v>
      </c>
      <c r="O214" s="39" t="s">
        <v>101</v>
      </c>
    </row>
    <row r="215" spans="1:15" ht="12.75">
      <c r="A215" s="47">
        <v>209</v>
      </c>
      <c r="B215" s="45">
        <v>171</v>
      </c>
      <c r="C215" s="45">
        <v>646</v>
      </c>
      <c r="D215" s="21" t="s">
        <v>2160</v>
      </c>
      <c r="E215" s="45">
        <v>1999</v>
      </c>
      <c r="F215" s="19" t="s">
        <v>244</v>
      </c>
      <c r="G215" s="40" t="s">
        <v>101</v>
      </c>
      <c r="H215" s="19" t="s">
        <v>103</v>
      </c>
      <c r="I215" s="23">
        <v>0.0340207175925926</v>
      </c>
      <c r="J215" s="23">
        <v>0.047399884259259256</v>
      </c>
      <c r="K215" s="23">
        <v>0.07614907407407408</v>
      </c>
      <c r="L215" s="13">
        <v>0.0898017361111111</v>
      </c>
      <c r="M215" s="27">
        <v>0.019408449074074074</v>
      </c>
      <c r="N215" s="67">
        <v>22.27128434939624</v>
      </c>
      <c r="O215" s="39" t="s">
        <v>101</v>
      </c>
    </row>
    <row r="216" spans="1:15" ht="12.75">
      <c r="A216" s="47">
        <v>210</v>
      </c>
      <c r="B216" s="45">
        <v>2</v>
      </c>
      <c r="C216" s="45">
        <v>496</v>
      </c>
      <c r="D216" s="21" t="s">
        <v>1771</v>
      </c>
      <c r="E216" s="45">
        <v>1977</v>
      </c>
      <c r="F216" s="19" t="s">
        <v>583</v>
      </c>
      <c r="G216" s="40" t="s">
        <v>1182</v>
      </c>
      <c r="H216" s="19" t="s">
        <v>105</v>
      </c>
      <c r="I216" s="23">
        <v>0.033170023148148146</v>
      </c>
      <c r="J216" s="23">
        <v>0.0467056712962963</v>
      </c>
      <c r="K216" s="23">
        <v>0.07589050925925926</v>
      </c>
      <c r="L216" s="13">
        <v>0.08983402777777777</v>
      </c>
      <c r="M216" s="27">
        <v>0.019440740740740745</v>
      </c>
      <c r="N216" s="67">
        <v>22.26327873161154</v>
      </c>
      <c r="O216" s="39">
        <v>800.2695299716814</v>
      </c>
    </row>
    <row r="217" spans="1:15" ht="12.75">
      <c r="A217" s="47">
        <v>211</v>
      </c>
      <c r="B217" s="45">
        <v>3</v>
      </c>
      <c r="C217" s="45">
        <v>404</v>
      </c>
      <c r="D217" s="21" t="s">
        <v>184</v>
      </c>
      <c r="E217" s="45">
        <v>1996</v>
      </c>
      <c r="F217" s="19" t="s">
        <v>115</v>
      </c>
      <c r="G217" s="40" t="s">
        <v>424</v>
      </c>
      <c r="H217" s="19" t="s">
        <v>103</v>
      </c>
      <c r="I217" s="23">
        <v>0.032865046296296295</v>
      </c>
      <c r="J217" s="23">
        <v>0.046829861111111114</v>
      </c>
      <c r="K217" s="23">
        <v>0.07601076388888889</v>
      </c>
      <c r="L217" s="13">
        <v>0.08991585648148148</v>
      </c>
      <c r="M217" s="27">
        <v>0.019522569444444457</v>
      </c>
      <c r="N217" s="67">
        <v>22.243017842041105</v>
      </c>
      <c r="O217" s="39">
        <v>799.5412377570079</v>
      </c>
    </row>
    <row r="218" spans="1:15" ht="12.75">
      <c r="A218" s="47">
        <v>212</v>
      </c>
      <c r="B218" s="45">
        <v>172</v>
      </c>
      <c r="C218" s="45">
        <v>423</v>
      </c>
      <c r="D218" s="21" t="s">
        <v>1313</v>
      </c>
      <c r="E218" s="45">
        <v>1977</v>
      </c>
      <c r="F218" s="19" t="s">
        <v>244</v>
      </c>
      <c r="G218" s="40" t="s">
        <v>101</v>
      </c>
      <c r="H218" s="19" t="s">
        <v>103</v>
      </c>
      <c r="I218" s="23">
        <v>0.03381215277777778</v>
      </c>
      <c r="J218" s="23">
        <v>0.04713680555555556</v>
      </c>
      <c r="K218" s="23">
        <v>0.07543414351851851</v>
      </c>
      <c r="L218" s="13">
        <v>0.08997083333333333</v>
      </c>
      <c r="M218" s="27">
        <v>0.019577546296296308</v>
      </c>
      <c r="N218" s="67">
        <v>22.229426202936136</v>
      </c>
      <c r="O218" s="39" t="s">
        <v>101</v>
      </c>
    </row>
    <row r="219" spans="1:15" ht="12.75">
      <c r="A219" s="47">
        <v>213</v>
      </c>
      <c r="B219" s="45">
        <v>173</v>
      </c>
      <c r="C219" s="45">
        <v>728</v>
      </c>
      <c r="D219" s="21" t="s">
        <v>2161</v>
      </c>
      <c r="E219" s="45">
        <v>1986</v>
      </c>
      <c r="F219" s="19" t="s">
        <v>244</v>
      </c>
      <c r="G219" s="40" t="s">
        <v>2162</v>
      </c>
      <c r="H219" s="19" t="s">
        <v>116</v>
      </c>
      <c r="I219" s="23">
        <v>0.0317650462962963</v>
      </c>
      <c r="J219" s="23">
        <v>0.04468217592592593</v>
      </c>
      <c r="K219" s="23">
        <v>0.07478773148148148</v>
      </c>
      <c r="L219" s="13">
        <v>0.09005347222222222</v>
      </c>
      <c r="M219" s="27">
        <v>0.019660185185185197</v>
      </c>
      <c r="N219" s="67">
        <v>22.209027044117306</v>
      </c>
      <c r="O219" s="39" t="s">
        <v>101</v>
      </c>
    </row>
    <row r="220" spans="1:15" ht="12.75">
      <c r="A220" s="47">
        <v>214</v>
      </c>
      <c r="B220" s="45">
        <v>174</v>
      </c>
      <c r="C220" s="45">
        <v>456</v>
      </c>
      <c r="D220" s="21" t="s">
        <v>512</v>
      </c>
      <c r="E220" s="45">
        <v>1982</v>
      </c>
      <c r="F220" s="19" t="s">
        <v>244</v>
      </c>
      <c r="G220" s="40" t="s">
        <v>1198</v>
      </c>
      <c r="H220" s="19" t="s">
        <v>103</v>
      </c>
      <c r="I220" s="23">
        <v>0.03483275462962963</v>
      </c>
      <c r="J220" s="23">
        <v>0.04828912037037037</v>
      </c>
      <c r="K220" s="23">
        <v>0.07609305555555555</v>
      </c>
      <c r="L220" s="13">
        <v>0.09027071759259259</v>
      </c>
      <c r="M220" s="27">
        <v>0.01987743055555556</v>
      </c>
      <c r="N220" s="67">
        <v>22.155578833729304</v>
      </c>
      <c r="O220" s="39" t="s">
        <v>101</v>
      </c>
    </row>
    <row r="221" spans="1:15" ht="12.75">
      <c r="A221" s="47">
        <v>215</v>
      </c>
      <c r="B221" s="45">
        <v>175</v>
      </c>
      <c r="C221" s="45">
        <v>526</v>
      </c>
      <c r="D221" s="21" t="s">
        <v>1337</v>
      </c>
      <c r="E221" s="45">
        <v>1979</v>
      </c>
      <c r="F221" s="19" t="s">
        <v>244</v>
      </c>
      <c r="G221" s="40" t="s">
        <v>101</v>
      </c>
      <c r="H221" s="19" t="s">
        <v>107</v>
      </c>
      <c r="I221" s="23">
        <v>0.0341</v>
      </c>
      <c r="J221" s="23">
        <v>0.047378356481481476</v>
      </c>
      <c r="K221" s="23">
        <v>0.0759474537037037</v>
      </c>
      <c r="L221" s="13">
        <v>0.09041909722222223</v>
      </c>
      <c r="M221" s="27">
        <v>0.020025810185185206</v>
      </c>
      <c r="N221" s="67">
        <v>22.11922106548595</v>
      </c>
      <c r="O221" s="39" t="s">
        <v>101</v>
      </c>
    </row>
    <row r="222" spans="1:15" ht="12.75">
      <c r="A222" s="47">
        <v>216</v>
      </c>
      <c r="B222" s="45">
        <v>6</v>
      </c>
      <c r="C222" s="45">
        <v>460</v>
      </c>
      <c r="D222" s="21" t="s">
        <v>1299</v>
      </c>
      <c r="E222" s="45">
        <v>1952</v>
      </c>
      <c r="F222" s="19" t="s">
        <v>62</v>
      </c>
      <c r="G222" s="40" t="s">
        <v>101</v>
      </c>
      <c r="H222" s="19" t="s">
        <v>107</v>
      </c>
      <c r="I222" s="23">
        <v>0.03373564814814815</v>
      </c>
      <c r="J222" s="23">
        <v>0.04775949074074074</v>
      </c>
      <c r="K222" s="23">
        <v>0.07649872685185184</v>
      </c>
      <c r="L222" s="13">
        <v>0.09047453703703705</v>
      </c>
      <c r="M222" s="27">
        <v>0.020081250000000023</v>
      </c>
      <c r="N222" s="67">
        <v>22.105667135729817</v>
      </c>
      <c r="O222" s="39" t="s">
        <v>101</v>
      </c>
    </row>
    <row r="223" spans="1:15" ht="12.75">
      <c r="A223" s="47">
        <v>217</v>
      </c>
      <c r="B223" s="45">
        <v>176</v>
      </c>
      <c r="C223" s="45">
        <v>480</v>
      </c>
      <c r="D223" s="21" t="s">
        <v>1960</v>
      </c>
      <c r="E223" s="45">
        <v>1982</v>
      </c>
      <c r="F223" s="19" t="s">
        <v>244</v>
      </c>
      <c r="G223" s="40" t="s">
        <v>101</v>
      </c>
      <c r="H223" s="19" t="s">
        <v>198</v>
      </c>
      <c r="I223" s="23">
        <v>0.034125810185185186</v>
      </c>
      <c r="J223" s="23">
        <v>0.04776111111111111</v>
      </c>
      <c r="K223" s="23">
        <v>0.07633854166666666</v>
      </c>
      <c r="L223" s="13">
        <v>0.09053749999999999</v>
      </c>
      <c r="M223" s="27">
        <v>0.020144212962962968</v>
      </c>
      <c r="N223" s="67">
        <v>22.090294077039903</v>
      </c>
      <c r="O223" s="39" t="s">
        <v>101</v>
      </c>
    </row>
    <row r="224" spans="1:15" ht="12.75">
      <c r="A224" s="47">
        <v>218</v>
      </c>
      <c r="B224" s="45">
        <v>177</v>
      </c>
      <c r="C224" s="45">
        <v>346</v>
      </c>
      <c r="D224" s="21" t="s">
        <v>269</v>
      </c>
      <c r="E224" s="45">
        <v>1974</v>
      </c>
      <c r="F224" s="19" t="s">
        <v>244</v>
      </c>
      <c r="G224" s="40" t="s">
        <v>626</v>
      </c>
      <c r="H224" s="19" t="s">
        <v>103</v>
      </c>
      <c r="I224" s="23">
        <v>0.03341736111111111</v>
      </c>
      <c r="J224" s="23">
        <v>0.04699861111111111</v>
      </c>
      <c r="K224" s="23">
        <v>0.07540578703703704</v>
      </c>
      <c r="L224" s="13">
        <v>0.09055104166666667</v>
      </c>
      <c r="M224" s="27">
        <v>0.02015775462962964</v>
      </c>
      <c r="N224" s="67">
        <v>22.08699053250354</v>
      </c>
      <c r="O224" s="39" t="s">
        <v>101</v>
      </c>
    </row>
    <row r="225" spans="1:15" ht="12.75">
      <c r="A225" s="47">
        <v>219</v>
      </c>
      <c r="B225" s="45">
        <v>178</v>
      </c>
      <c r="C225" s="45">
        <v>429</v>
      </c>
      <c r="D225" s="21" t="s">
        <v>45</v>
      </c>
      <c r="E225" s="45">
        <v>1963</v>
      </c>
      <c r="F225" s="19" t="s">
        <v>244</v>
      </c>
      <c r="G225" s="40" t="s">
        <v>25</v>
      </c>
      <c r="H225" s="19" t="s">
        <v>103</v>
      </c>
      <c r="I225" s="23">
        <v>0.034089699074074074</v>
      </c>
      <c r="J225" s="23">
        <v>0.04739907407407407</v>
      </c>
      <c r="K225" s="23">
        <v>0.0759392361111111</v>
      </c>
      <c r="L225" s="13">
        <v>0.09055567129629628</v>
      </c>
      <c r="M225" s="27">
        <v>0.02016238425925926</v>
      </c>
      <c r="N225" s="67">
        <v>22.085861342201763</v>
      </c>
      <c r="O225" s="39" t="s">
        <v>101</v>
      </c>
    </row>
    <row r="226" spans="1:15" ht="12.75">
      <c r="A226" s="47">
        <v>220</v>
      </c>
      <c r="B226" s="45">
        <v>179</v>
      </c>
      <c r="C226" s="44">
        <v>479</v>
      </c>
      <c r="D226" s="21" t="s">
        <v>1101</v>
      </c>
      <c r="E226" s="45">
        <v>1977</v>
      </c>
      <c r="F226" s="19" t="s">
        <v>244</v>
      </c>
      <c r="G226" s="40" t="s">
        <v>101</v>
      </c>
      <c r="H226" s="19" t="s">
        <v>103</v>
      </c>
      <c r="I226" s="23">
        <v>0.03433402777777778</v>
      </c>
      <c r="J226" s="23">
        <v>0.04804178240740741</v>
      </c>
      <c r="K226" s="23">
        <v>0.07632314814814815</v>
      </c>
      <c r="L226" s="13">
        <v>0.09058333333333334</v>
      </c>
      <c r="M226" s="27">
        <v>0.02019004629629631</v>
      </c>
      <c r="N226" s="67">
        <v>22.079116835326587</v>
      </c>
      <c r="O226" s="39" t="s">
        <v>101</v>
      </c>
    </row>
    <row r="227" spans="1:15" ht="12.75">
      <c r="A227" s="47">
        <v>221</v>
      </c>
      <c r="B227" s="45">
        <v>180</v>
      </c>
      <c r="C227" s="45">
        <v>425</v>
      </c>
      <c r="D227" s="21" t="s">
        <v>1105</v>
      </c>
      <c r="E227" s="45">
        <v>1981</v>
      </c>
      <c r="F227" s="19" t="s">
        <v>244</v>
      </c>
      <c r="G227" s="40" t="s">
        <v>101</v>
      </c>
      <c r="H227" s="19" t="s">
        <v>103</v>
      </c>
      <c r="I227" s="23">
        <v>0.03290578703703704</v>
      </c>
      <c r="J227" s="23">
        <v>0.04637881944444444</v>
      </c>
      <c r="K227" s="23">
        <v>0.07585208333333333</v>
      </c>
      <c r="L227" s="13">
        <v>0.09059143518518518</v>
      </c>
      <c r="M227" s="27">
        <v>0.02019814814814816</v>
      </c>
      <c r="N227" s="67">
        <v>22.077142236588266</v>
      </c>
      <c r="O227" s="39" t="s">
        <v>101</v>
      </c>
    </row>
    <row r="228" spans="1:15" ht="12.75">
      <c r="A228" s="47">
        <v>222</v>
      </c>
      <c r="B228" s="45">
        <v>181</v>
      </c>
      <c r="C228" s="45">
        <v>316</v>
      </c>
      <c r="D228" s="21" t="s">
        <v>1297</v>
      </c>
      <c r="E228" s="45">
        <v>1985</v>
      </c>
      <c r="F228" s="19" t="s">
        <v>244</v>
      </c>
      <c r="G228" s="40" t="s">
        <v>101</v>
      </c>
      <c r="H228" s="19" t="s">
        <v>1298</v>
      </c>
      <c r="I228" s="23">
        <v>0.03206886574074074</v>
      </c>
      <c r="J228" s="23">
        <v>0.04496979166666667</v>
      </c>
      <c r="K228" s="23">
        <v>0.07499166666666666</v>
      </c>
      <c r="L228" s="13">
        <v>0.09060810185185185</v>
      </c>
      <c r="M228" s="27">
        <v>0.020214814814814824</v>
      </c>
      <c r="N228" s="67">
        <v>22.073081315289954</v>
      </c>
      <c r="O228" s="39" t="s">
        <v>101</v>
      </c>
    </row>
    <row r="229" spans="1:15" ht="12.75">
      <c r="A229" s="47">
        <v>223</v>
      </c>
      <c r="B229" s="45">
        <v>182</v>
      </c>
      <c r="C229" s="45">
        <v>617</v>
      </c>
      <c r="D229" s="21" t="s">
        <v>1001</v>
      </c>
      <c r="E229" s="45">
        <v>1969</v>
      </c>
      <c r="F229" s="19" t="s">
        <v>244</v>
      </c>
      <c r="G229" s="40" t="s">
        <v>25</v>
      </c>
      <c r="H229" s="19" t="s">
        <v>232</v>
      </c>
      <c r="I229" s="23">
        <v>0.034508912037037036</v>
      </c>
      <c r="J229" s="23">
        <v>0.0481482638888889</v>
      </c>
      <c r="K229" s="23">
        <v>0.07704803240740742</v>
      </c>
      <c r="L229" s="13">
        <v>0.09097141203703703</v>
      </c>
      <c r="M229" s="27">
        <v>0.020578125000000003</v>
      </c>
      <c r="N229" s="67">
        <v>21.984928618957166</v>
      </c>
      <c r="O229" s="39" t="s">
        <v>101</v>
      </c>
    </row>
    <row r="230" spans="1:15" ht="12.75">
      <c r="A230" s="47">
        <v>224</v>
      </c>
      <c r="B230" s="45">
        <v>183</v>
      </c>
      <c r="C230" s="45">
        <v>514</v>
      </c>
      <c r="D230" s="21" t="s">
        <v>83</v>
      </c>
      <c r="E230" s="45">
        <v>1969</v>
      </c>
      <c r="F230" s="19" t="s">
        <v>244</v>
      </c>
      <c r="G230" s="40" t="s">
        <v>101</v>
      </c>
      <c r="H230" s="19" t="s">
        <v>103</v>
      </c>
      <c r="I230" s="23">
        <v>0.034808101851851854</v>
      </c>
      <c r="J230" s="23">
        <v>0.048350694444444446</v>
      </c>
      <c r="K230" s="23">
        <v>0.07710069444444444</v>
      </c>
      <c r="L230" s="13">
        <v>0.09100625</v>
      </c>
      <c r="M230" s="27">
        <v>0.020612962962962972</v>
      </c>
      <c r="N230" s="67">
        <v>21.976512602156447</v>
      </c>
      <c r="O230" s="39" t="s">
        <v>101</v>
      </c>
    </row>
    <row r="231" spans="1:15" ht="12.75">
      <c r="A231" s="47">
        <v>225</v>
      </c>
      <c r="B231" s="45">
        <v>184</v>
      </c>
      <c r="C231" s="45">
        <v>474</v>
      </c>
      <c r="D231" s="21" t="s">
        <v>1906</v>
      </c>
      <c r="E231" s="45">
        <v>1974</v>
      </c>
      <c r="F231" s="19" t="s">
        <v>244</v>
      </c>
      <c r="G231" s="40" t="s">
        <v>101</v>
      </c>
      <c r="H231" s="19" t="s">
        <v>103</v>
      </c>
      <c r="I231" s="23">
        <v>0.03523657407407408</v>
      </c>
      <c r="J231" s="23">
        <v>0.04866516203703703</v>
      </c>
      <c r="K231" s="23">
        <v>0.07721006944444443</v>
      </c>
      <c r="L231" s="13">
        <v>0.09104039351851852</v>
      </c>
      <c r="M231" s="27">
        <v>0.020647106481481492</v>
      </c>
      <c r="N231" s="67">
        <v>21.968270596207166</v>
      </c>
      <c r="O231" s="39" t="s">
        <v>101</v>
      </c>
    </row>
    <row r="232" spans="1:15" ht="12.75">
      <c r="A232" s="47">
        <v>226</v>
      </c>
      <c r="B232" s="45">
        <v>185</v>
      </c>
      <c r="C232" s="45">
        <v>483</v>
      </c>
      <c r="D232" s="21" t="s">
        <v>480</v>
      </c>
      <c r="E232" s="45">
        <v>1975</v>
      </c>
      <c r="F232" s="19" t="s">
        <v>244</v>
      </c>
      <c r="G232" s="40" t="s">
        <v>1214</v>
      </c>
      <c r="H232" s="19" t="s">
        <v>481</v>
      </c>
      <c r="I232" s="23">
        <v>0.03456979166666667</v>
      </c>
      <c r="J232" s="23">
        <v>0.04818275462962963</v>
      </c>
      <c r="K232" s="23">
        <v>0.07712488425925926</v>
      </c>
      <c r="L232" s="13">
        <v>0.09126250000000001</v>
      </c>
      <c r="M232" s="27">
        <v>0.020869212962962985</v>
      </c>
      <c r="N232" s="67">
        <v>21.914806190932747</v>
      </c>
      <c r="O232" s="39" t="s">
        <v>101</v>
      </c>
    </row>
    <row r="233" spans="1:15" ht="12.75">
      <c r="A233" s="47">
        <v>227</v>
      </c>
      <c r="B233" s="45">
        <v>186</v>
      </c>
      <c r="C233" s="45">
        <v>1092</v>
      </c>
      <c r="D233" s="21" t="s">
        <v>1881</v>
      </c>
      <c r="E233" s="45">
        <v>1992</v>
      </c>
      <c r="F233" s="19" t="s">
        <v>244</v>
      </c>
      <c r="G233" s="40" t="s">
        <v>2163</v>
      </c>
      <c r="H233" s="19" t="s">
        <v>111</v>
      </c>
      <c r="I233" s="23">
        <v>0.035585300925925926</v>
      </c>
      <c r="J233" s="23">
        <v>0.04873136574074074</v>
      </c>
      <c r="K233" s="23">
        <v>0.07710451388888889</v>
      </c>
      <c r="L233" s="13">
        <v>0.09127337962962963</v>
      </c>
      <c r="M233" s="27">
        <v>0.020880092592592603</v>
      </c>
      <c r="N233" s="67">
        <v>21.91219398378396</v>
      </c>
      <c r="O233" s="39" t="s">
        <v>101</v>
      </c>
    </row>
    <row r="234" spans="1:15" ht="12.75">
      <c r="A234" s="47">
        <v>228</v>
      </c>
      <c r="B234" s="45">
        <v>187</v>
      </c>
      <c r="C234" s="45">
        <v>459</v>
      </c>
      <c r="D234" s="21" t="s">
        <v>86</v>
      </c>
      <c r="E234" s="45">
        <v>1978</v>
      </c>
      <c r="F234" s="19" t="s">
        <v>244</v>
      </c>
      <c r="G234" s="40" t="s">
        <v>2105</v>
      </c>
      <c r="H234" s="19" t="s">
        <v>103</v>
      </c>
      <c r="I234" s="23">
        <v>0.034716435185185184</v>
      </c>
      <c r="J234" s="23">
        <v>0.04906979166666667</v>
      </c>
      <c r="K234" s="23">
        <v>0.0780556712962963</v>
      </c>
      <c r="L234" s="13">
        <v>0.09130104166666668</v>
      </c>
      <c r="M234" s="27">
        <v>0.020907754629629655</v>
      </c>
      <c r="N234" s="67">
        <v>21.905555111866647</v>
      </c>
      <c r="O234" s="39" t="s">
        <v>101</v>
      </c>
    </row>
    <row r="235" spans="1:15" ht="12.75">
      <c r="A235" s="47">
        <v>229</v>
      </c>
      <c r="B235" s="45">
        <v>188</v>
      </c>
      <c r="C235" s="45">
        <v>513</v>
      </c>
      <c r="D235" s="21" t="s">
        <v>181</v>
      </c>
      <c r="E235" s="45">
        <v>1969</v>
      </c>
      <c r="F235" s="19" t="s">
        <v>244</v>
      </c>
      <c r="G235" s="40" t="s">
        <v>430</v>
      </c>
      <c r="H235" s="19" t="s">
        <v>105</v>
      </c>
      <c r="I235" s="23">
        <v>0.03277962962962963</v>
      </c>
      <c r="J235" s="23">
        <v>0.045486458333333334</v>
      </c>
      <c r="K235" s="23">
        <v>0.07412916666666668</v>
      </c>
      <c r="L235" s="13">
        <v>0.09132662037037037</v>
      </c>
      <c r="M235" s="27">
        <v>0.020933333333333345</v>
      </c>
      <c r="N235" s="67">
        <v>21.89941981745414</v>
      </c>
      <c r="O235" s="39" t="s">
        <v>101</v>
      </c>
    </row>
    <row r="236" spans="1:15" ht="12.75">
      <c r="A236" s="47">
        <v>230</v>
      </c>
      <c r="B236" s="45">
        <v>189</v>
      </c>
      <c r="C236" s="45">
        <v>516</v>
      </c>
      <c r="D236" s="21" t="s">
        <v>2164</v>
      </c>
      <c r="E236" s="45">
        <v>1978</v>
      </c>
      <c r="F236" s="19" t="s">
        <v>244</v>
      </c>
      <c r="G236" s="40" t="s">
        <v>2165</v>
      </c>
      <c r="H236" s="19" t="s">
        <v>103</v>
      </c>
      <c r="I236" s="23">
        <v>0.035316898148148146</v>
      </c>
      <c r="J236" s="23">
        <v>0.04913657407407407</v>
      </c>
      <c r="K236" s="23">
        <v>0.07761516203703704</v>
      </c>
      <c r="L236" s="13">
        <v>0.09136180555555556</v>
      </c>
      <c r="M236" s="27">
        <v>0.02096851851851854</v>
      </c>
      <c r="N236" s="67">
        <v>21.890985930480916</v>
      </c>
      <c r="O236" s="39" t="s">
        <v>101</v>
      </c>
    </row>
    <row r="237" spans="1:15" ht="12.75">
      <c r="A237" s="47">
        <v>231</v>
      </c>
      <c r="B237" s="45">
        <v>20</v>
      </c>
      <c r="C237" s="45">
        <v>382</v>
      </c>
      <c r="D237" s="21" t="s">
        <v>1967</v>
      </c>
      <c r="E237" s="45">
        <v>2001</v>
      </c>
      <c r="F237" s="19" t="s">
        <v>122</v>
      </c>
      <c r="G237" s="40" t="s">
        <v>101</v>
      </c>
      <c r="H237" s="19" t="s">
        <v>107</v>
      </c>
      <c r="I237" s="23">
        <v>0.032445833333333333</v>
      </c>
      <c r="J237" s="23">
        <v>0.046478240740740744</v>
      </c>
      <c r="K237" s="23">
        <v>0.07608807870370371</v>
      </c>
      <c r="L237" s="13">
        <v>0.0915125</v>
      </c>
      <c r="M237" s="27">
        <v>0.02111921296296297</v>
      </c>
      <c r="N237" s="67">
        <v>21.85493785002049</v>
      </c>
      <c r="O237" s="39" t="s">
        <v>101</v>
      </c>
    </row>
    <row r="238" spans="1:15" ht="12.75">
      <c r="A238" s="47">
        <v>232</v>
      </c>
      <c r="B238" s="45">
        <v>190</v>
      </c>
      <c r="C238" s="45">
        <v>421</v>
      </c>
      <c r="D238" s="21" t="s">
        <v>287</v>
      </c>
      <c r="E238" s="45">
        <v>1983</v>
      </c>
      <c r="F238" s="19" t="s">
        <v>244</v>
      </c>
      <c r="G238" s="40" t="s">
        <v>101</v>
      </c>
      <c r="H238" s="19" t="s">
        <v>103</v>
      </c>
      <c r="I238" s="23">
        <v>0.034244907407407404</v>
      </c>
      <c r="J238" s="23">
        <v>0.047544560185185186</v>
      </c>
      <c r="K238" s="23">
        <v>0.07651597222222223</v>
      </c>
      <c r="L238" s="13">
        <v>0.09152708333333333</v>
      </c>
      <c r="M238" s="27">
        <v>0.021133796296296303</v>
      </c>
      <c r="N238" s="67">
        <v>21.851455625611727</v>
      </c>
      <c r="O238" s="39" t="s">
        <v>101</v>
      </c>
    </row>
    <row r="239" spans="1:15" ht="12.75">
      <c r="A239" s="47">
        <v>233</v>
      </c>
      <c r="B239" s="45">
        <v>191</v>
      </c>
      <c r="C239" s="45">
        <v>493</v>
      </c>
      <c r="D239" s="21" t="s">
        <v>1317</v>
      </c>
      <c r="E239" s="45">
        <v>1976</v>
      </c>
      <c r="F239" s="19" t="s">
        <v>244</v>
      </c>
      <c r="G239" s="40" t="s">
        <v>215</v>
      </c>
      <c r="H239" s="19" t="s">
        <v>105</v>
      </c>
      <c r="I239" s="23">
        <v>0.03491643518518518</v>
      </c>
      <c r="J239" s="23">
        <v>0.048602430555555555</v>
      </c>
      <c r="K239" s="23">
        <v>0.07773761574074074</v>
      </c>
      <c r="L239" s="13">
        <v>0.09165810185185186</v>
      </c>
      <c r="M239" s="27">
        <v>0.021264814814814834</v>
      </c>
      <c r="N239" s="67">
        <v>21.820220576164942</v>
      </c>
      <c r="O239" s="39" t="s">
        <v>101</v>
      </c>
    </row>
    <row r="240" spans="1:15" ht="12.75">
      <c r="A240" s="47">
        <v>234</v>
      </c>
      <c r="B240" s="45">
        <v>192</v>
      </c>
      <c r="C240" s="45">
        <v>344</v>
      </c>
      <c r="D240" s="21" t="s">
        <v>582</v>
      </c>
      <c r="E240" s="45">
        <v>1985</v>
      </c>
      <c r="F240" s="19" t="s">
        <v>244</v>
      </c>
      <c r="G240" s="40" t="s">
        <v>1225</v>
      </c>
      <c r="H240" s="19" t="s">
        <v>103</v>
      </c>
      <c r="I240" s="23">
        <v>0.03425949074074074</v>
      </c>
      <c r="J240" s="23">
        <v>0.04752314814814815</v>
      </c>
      <c r="K240" s="23">
        <v>0.07647824074074074</v>
      </c>
      <c r="L240" s="13">
        <v>0.0917630787037037</v>
      </c>
      <c r="M240" s="27">
        <v>0.02136979166666668</v>
      </c>
      <c r="N240" s="67">
        <v>21.7952582700266</v>
      </c>
      <c r="O240" s="39" t="s">
        <v>101</v>
      </c>
    </row>
    <row r="241" spans="1:15" ht="12.75">
      <c r="A241" s="47">
        <v>235</v>
      </c>
      <c r="B241" s="45">
        <v>193</v>
      </c>
      <c r="C241" s="45">
        <v>467</v>
      </c>
      <c r="D241" s="21" t="s">
        <v>152</v>
      </c>
      <c r="E241" s="45">
        <v>1967</v>
      </c>
      <c r="F241" s="19" t="s">
        <v>244</v>
      </c>
      <c r="G241" s="40" t="s">
        <v>25</v>
      </c>
      <c r="H241" s="19" t="s">
        <v>103</v>
      </c>
      <c r="I241" s="23">
        <v>0.035542824074074074</v>
      </c>
      <c r="J241" s="23">
        <v>0.04922627314814815</v>
      </c>
      <c r="K241" s="23">
        <v>0.07780474537037037</v>
      </c>
      <c r="L241" s="13">
        <v>0.09176666666666666</v>
      </c>
      <c r="M241" s="27">
        <v>0.021373379629629638</v>
      </c>
      <c r="N241" s="67">
        <v>21.794406102433708</v>
      </c>
      <c r="O241" s="39" t="s">
        <v>101</v>
      </c>
    </row>
    <row r="242" spans="1:15" ht="12.75">
      <c r="A242" s="47">
        <v>236</v>
      </c>
      <c r="B242" s="45">
        <v>194</v>
      </c>
      <c r="C242" s="45">
        <v>511</v>
      </c>
      <c r="D242" s="21" t="s">
        <v>1919</v>
      </c>
      <c r="E242" s="45">
        <v>1979</v>
      </c>
      <c r="F242" s="19" t="s">
        <v>244</v>
      </c>
      <c r="G242" s="40" t="s">
        <v>1244</v>
      </c>
      <c r="H242" s="19" t="s">
        <v>103</v>
      </c>
      <c r="I242" s="23">
        <v>0.035797337962962965</v>
      </c>
      <c r="J242" s="23">
        <v>0.04952175925925926</v>
      </c>
      <c r="K242" s="23">
        <v>0.07832708333333332</v>
      </c>
      <c r="L242" s="13">
        <v>0.0918267361111111</v>
      </c>
      <c r="M242" s="27">
        <v>0.021433449074074074</v>
      </c>
      <c r="N242" s="67">
        <v>21.780149057895116</v>
      </c>
      <c r="O242" s="39" t="s">
        <v>101</v>
      </c>
    </row>
    <row r="243" spans="1:15" ht="12.75">
      <c r="A243" s="47">
        <v>237</v>
      </c>
      <c r="B243" s="45">
        <v>7</v>
      </c>
      <c r="C243" s="45">
        <v>777</v>
      </c>
      <c r="D243" s="21" t="s">
        <v>2166</v>
      </c>
      <c r="E243" s="45">
        <v>2001</v>
      </c>
      <c r="F243" s="19" t="s">
        <v>125</v>
      </c>
      <c r="G243" s="40" t="s">
        <v>1209</v>
      </c>
      <c r="H243" s="19" t="s">
        <v>107</v>
      </c>
      <c r="I243" s="23">
        <v>0.03356701388888889</v>
      </c>
      <c r="J243" s="23">
        <v>0.047509143518518517</v>
      </c>
      <c r="K243" s="23">
        <v>0.07752847222222221</v>
      </c>
      <c r="L243" s="13">
        <v>0.09183449074074074</v>
      </c>
      <c r="M243" s="27">
        <v>0.021441203703703712</v>
      </c>
      <c r="N243" s="67">
        <v>21.77830991240784</v>
      </c>
      <c r="O243" s="39">
        <v>782.8369777553722</v>
      </c>
    </row>
    <row r="244" spans="1:15" ht="12.75">
      <c r="A244" s="47">
        <v>238</v>
      </c>
      <c r="B244" s="45">
        <v>195</v>
      </c>
      <c r="C244" s="45">
        <v>588</v>
      </c>
      <c r="D244" s="21" t="s">
        <v>1928</v>
      </c>
      <c r="E244" s="45">
        <v>1982</v>
      </c>
      <c r="F244" s="19" t="s">
        <v>244</v>
      </c>
      <c r="G244" s="40" t="s">
        <v>101</v>
      </c>
      <c r="H244" s="19" t="s">
        <v>103</v>
      </c>
      <c r="I244" s="23">
        <v>0.03471701388888889</v>
      </c>
      <c r="J244" s="23">
        <v>0.04810231481481481</v>
      </c>
      <c r="K244" s="23">
        <v>0.07701527777777778</v>
      </c>
      <c r="L244" s="13">
        <v>0.09186111111111112</v>
      </c>
      <c r="M244" s="27">
        <v>0.02146782407407409</v>
      </c>
      <c r="N244" s="67">
        <v>21.77199879044451</v>
      </c>
      <c r="O244" s="39" t="s">
        <v>101</v>
      </c>
    </row>
    <row r="245" spans="1:15" ht="12.75">
      <c r="A245" s="47">
        <v>239</v>
      </c>
      <c r="B245" s="45">
        <v>21</v>
      </c>
      <c r="C245" s="45">
        <v>591</v>
      </c>
      <c r="D245" s="21" t="s">
        <v>145</v>
      </c>
      <c r="E245" s="45">
        <v>2002</v>
      </c>
      <c r="F245" s="19" t="s">
        <v>122</v>
      </c>
      <c r="G245" s="40" t="s">
        <v>1198</v>
      </c>
      <c r="H245" s="19" t="s">
        <v>103</v>
      </c>
      <c r="I245" s="23">
        <v>0.033463541666666666</v>
      </c>
      <c r="J245" s="23">
        <v>0.047490972222222226</v>
      </c>
      <c r="K245" s="23">
        <v>0.0765431712962963</v>
      </c>
      <c r="L245" s="13">
        <v>0.09189363425925927</v>
      </c>
      <c r="M245" s="27">
        <v>0.021500347222222244</v>
      </c>
      <c r="N245" s="67">
        <v>21.76429320835658</v>
      </c>
      <c r="O245" s="39" t="s">
        <v>101</v>
      </c>
    </row>
    <row r="246" spans="1:15" ht="12.75">
      <c r="A246" s="47">
        <v>240</v>
      </c>
      <c r="B246" s="45">
        <v>196</v>
      </c>
      <c r="C246" s="45">
        <v>602</v>
      </c>
      <c r="D246" s="21" t="s">
        <v>1306</v>
      </c>
      <c r="E246" s="45">
        <v>1977</v>
      </c>
      <c r="F246" s="19" t="s">
        <v>244</v>
      </c>
      <c r="G246" s="40" t="s">
        <v>101</v>
      </c>
      <c r="H246" s="19" t="s">
        <v>1307</v>
      </c>
      <c r="I246" s="23">
        <v>0.0361832175925926</v>
      </c>
      <c r="J246" s="23">
        <v>0.050421064814814814</v>
      </c>
      <c r="K246" s="23">
        <v>0.07832326388888888</v>
      </c>
      <c r="L246" s="13">
        <v>0.09208402777777779</v>
      </c>
      <c r="M246" s="27">
        <v>0.02169074074074076</v>
      </c>
      <c r="N246" s="67">
        <v>21.719293217999862</v>
      </c>
      <c r="O246" s="39" t="s">
        <v>101</v>
      </c>
    </row>
    <row r="247" spans="1:15" ht="12.75">
      <c r="A247" s="47">
        <v>241</v>
      </c>
      <c r="B247" s="45">
        <v>197</v>
      </c>
      <c r="C247" s="45">
        <v>538</v>
      </c>
      <c r="D247" s="21" t="s">
        <v>944</v>
      </c>
      <c r="E247" s="45">
        <v>1982</v>
      </c>
      <c r="F247" s="19" t="s">
        <v>244</v>
      </c>
      <c r="G247" s="40" t="s">
        <v>1174</v>
      </c>
      <c r="H247" s="19" t="s">
        <v>107</v>
      </c>
      <c r="I247" s="23">
        <v>0.03331875</v>
      </c>
      <c r="J247" s="23">
        <v>0.04721377314814815</v>
      </c>
      <c r="K247" s="23">
        <v>0.07775567129629629</v>
      </c>
      <c r="L247" s="13">
        <v>0.09222488425925925</v>
      </c>
      <c r="M247" s="27">
        <v>0.02183159722222222</v>
      </c>
      <c r="N247" s="67">
        <v>21.686121008053235</v>
      </c>
      <c r="O247" s="39" t="s">
        <v>101</v>
      </c>
    </row>
    <row r="248" spans="1:15" ht="12.75">
      <c r="A248" s="47">
        <v>242</v>
      </c>
      <c r="B248" s="45">
        <v>7</v>
      </c>
      <c r="C248" s="45">
        <v>1084</v>
      </c>
      <c r="D248" s="21" t="s">
        <v>2167</v>
      </c>
      <c r="E248" s="45">
        <v>1952</v>
      </c>
      <c r="F248" s="19" t="s">
        <v>62</v>
      </c>
      <c r="G248" s="40" t="s">
        <v>101</v>
      </c>
      <c r="H248" s="19" t="s">
        <v>1855</v>
      </c>
      <c r="I248" s="23">
        <v>0.03458321759259259</v>
      </c>
      <c r="J248" s="23">
        <v>0.04834988425925926</v>
      </c>
      <c r="K248" s="23">
        <v>0.07864502314814814</v>
      </c>
      <c r="L248" s="13">
        <v>0.0924611111111111</v>
      </c>
      <c r="M248" s="27">
        <v>0.02206782407407408</v>
      </c>
      <c r="N248" s="67">
        <v>21.63071561617497</v>
      </c>
      <c r="O248" s="39" t="s">
        <v>101</v>
      </c>
    </row>
    <row r="249" spans="1:15" ht="12.75">
      <c r="A249" s="47">
        <v>243</v>
      </c>
      <c r="B249" s="45">
        <v>3</v>
      </c>
      <c r="C249" s="45">
        <v>464</v>
      </c>
      <c r="D249" s="21" t="s">
        <v>420</v>
      </c>
      <c r="E249" s="45">
        <v>1986</v>
      </c>
      <c r="F249" s="19" t="s">
        <v>583</v>
      </c>
      <c r="G249" s="40" t="s">
        <v>110</v>
      </c>
      <c r="H249" s="19" t="s">
        <v>105</v>
      </c>
      <c r="I249" s="23">
        <v>0.03588796296296296</v>
      </c>
      <c r="J249" s="23">
        <v>0.04964652777777778</v>
      </c>
      <c r="K249" s="23">
        <v>0.07868530092592592</v>
      </c>
      <c r="L249" s="13">
        <v>0.09248993055555556</v>
      </c>
      <c r="M249" s="27">
        <v>0.022096643518518533</v>
      </c>
      <c r="N249" s="67">
        <v>21.62397558292757</v>
      </c>
      <c r="O249" s="39">
        <v>777.2893195330323</v>
      </c>
    </row>
    <row r="250" spans="1:15" ht="12.75">
      <c r="A250" s="47">
        <v>244</v>
      </c>
      <c r="B250" s="45">
        <v>198</v>
      </c>
      <c r="C250" s="45">
        <v>612</v>
      </c>
      <c r="D250" s="21" t="s">
        <v>382</v>
      </c>
      <c r="E250" s="45">
        <v>1998</v>
      </c>
      <c r="F250" s="19" t="s">
        <v>244</v>
      </c>
      <c r="G250" s="40" t="s">
        <v>1220</v>
      </c>
      <c r="H250" s="19" t="s">
        <v>53</v>
      </c>
      <c r="I250" s="23">
        <v>0.03603969907407407</v>
      </c>
      <c r="J250" s="23">
        <v>0.049363078703703704</v>
      </c>
      <c r="K250" s="23">
        <v>0.07836099537037038</v>
      </c>
      <c r="L250" s="13">
        <v>0.09254131944444444</v>
      </c>
      <c r="M250" s="27">
        <v>0.02214803240740741</v>
      </c>
      <c r="N250" s="67">
        <v>21.611967627073494</v>
      </c>
      <c r="O250" s="39" t="s">
        <v>101</v>
      </c>
    </row>
    <row r="251" spans="1:15" ht="12.75">
      <c r="A251" s="47">
        <v>245</v>
      </c>
      <c r="B251" s="45">
        <v>199</v>
      </c>
      <c r="C251" s="45">
        <v>531</v>
      </c>
      <c r="D251" s="21" t="s">
        <v>1915</v>
      </c>
      <c r="E251" s="45">
        <v>1971</v>
      </c>
      <c r="F251" s="19" t="s">
        <v>244</v>
      </c>
      <c r="G251" s="40" t="s">
        <v>29</v>
      </c>
      <c r="H251" s="19" t="s">
        <v>103</v>
      </c>
      <c r="I251" s="23">
        <v>0.0367425925925926</v>
      </c>
      <c r="J251" s="23">
        <v>0.05053993055555556</v>
      </c>
      <c r="K251" s="23">
        <v>0.07895254629629629</v>
      </c>
      <c r="L251" s="13">
        <v>0.09254247685185185</v>
      </c>
      <c r="M251" s="27">
        <v>0.022149189814814826</v>
      </c>
      <c r="N251" s="67">
        <v>21.6116973311805</v>
      </c>
      <c r="O251" s="39" t="s">
        <v>101</v>
      </c>
    </row>
    <row r="252" spans="1:15" ht="12.75">
      <c r="A252" s="47">
        <v>246</v>
      </c>
      <c r="B252" s="45">
        <v>200</v>
      </c>
      <c r="C252" s="45">
        <v>574</v>
      </c>
      <c r="D252" s="21" t="s">
        <v>1924</v>
      </c>
      <c r="E252" s="45">
        <v>1979</v>
      </c>
      <c r="F252" s="19" t="s">
        <v>244</v>
      </c>
      <c r="G252" s="40" t="s">
        <v>2105</v>
      </c>
      <c r="H252" s="19" t="s">
        <v>103</v>
      </c>
      <c r="I252" s="23">
        <v>0.0342244212962963</v>
      </c>
      <c r="J252" s="23">
        <v>0.04819803240740741</v>
      </c>
      <c r="K252" s="23">
        <v>0.07788761574074074</v>
      </c>
      <c r="L252" s="13">
        <v>0.09258217592592592</v>
      </c>
      <c r="M252" s="27">
        <v>0.022188888888888897</v>
      </c>
      <c r="N252" s="67">
        <v>21.60243027340576</v>
      </c>
      <c r="O252" s="39" t="s">
        <v>101</v>
      </c>
    </row>
    <row r="253" spans="1:15" ht="12.75">
      <c r="A253" s="47">
        <v>247</v>
      </c>
      <c r="B253" s="45">
        <v>201</v>
      </c>
      <c r="C253" s="45">
        <v>778</v>
      </c>
      <c r="D253" s="21" t="s">
        <v>2168</v>
      </c>
      <c r="E253" s="45">
        <v>1979</v>
      </c>
      <c r="F253" s="19" t="s">
        <v>244</v>
      </c>
      <c r="G253" s="40" t="s">
        <v>1182</v>
      </c>
      <c r="H253" s="19" t="s">
        <v>105</v>
      </c>
      <c r="I253" s="23">
        <v>0.03556203703703704</v>
      </c>
      <c r="J253" s="23">
        <v>0.04947951388888889</v>
      </c>
      <c r="K253" s="23">
        <v>0.07831342592592593</v>
      </c>
      <c r="L253" s="13">
        <v>0.09263576388888889</v>
      </c>
      <c r="M253" s="27">
        <v>0.022242476851851864</v>
      </c>
      <c r="N253" s="67">
        <v>21.589933693415446</v>
      </c>
      <c r="O253" s="39" t="s">
        <v>101</v>
      </c>
    </row>
    <row r="254" spans="1:15" ht="12.75">
      <c r="A254" s="47">
        <v>248</v>
      </c>
      <c r="B254" s="45">
        <v>202</v>
      </c>
      <c r="C254" s="45">
        <v>458</v>
      </c>
      <c r="D254" s="21" t="s">
        <v>607</v>
      </c>
      <c r="E254" s="45">
        <v>1983</v>
      </c>
      <c r="F254" s="19" t="s">
        <v>244</v>
      </c>
      <c r="G254" s="40" t="s">
        <v>1738</v>
      </c>
      <c r="H254" s="19" t="s">
        <v>103</v>
      </c>
      <c r="I254" s="23">
        <v>0.03503564814814814</v>
      </c>
      <c r="J254" s="23">
        <v>0.04857152777777778</v>
      </c>
      <c r="K254" s="23">
        <v>0.0783380787037037</v>
      </c>
      <c r="L254" s="13">
        <v>0.09265787037037038</v>
      </c>
      <c r="M254" s="27">
        <v>0.02226458333333335</v>
      </c>
      <c r="N254" s="67">
        <v>21.584782728176634</v>
      </c>
      <c r="O254" s="39" t="s">
        <v>101</v>
      </c>
    </row>
    <row r="255" spans="1:15" ht="12.75">
      <c r="A255" s="47">
        <v>249</v>
      </c>
      <c r="B255" s="45">
        <v>203</v>
      </c>
      <c r="C255" s="45">
        <v>532</v>
      </c>
      <c r="D255" s="21" t="s">
        <v>1916</v>
      </c>
      <c r="E255" s="45">
        <v>1981</v>
      </c>
      <c r="F255" s="19" t="s">
        <v>244</v>
      </c>
      <c r="G255" s="40" t="s">
        <v>1917</v>
      </c>
      <c r="H255" s="19" t="s">
        <v>103</v>
      </c>
      <c r="I255" s="23">
        <v>0.035337731481481484</v>
      </c>
      <c r="J255" s="23">
        <v>0.0492724537037037</v>
      </c>
      <c r="K255" s="23">
        <v>0.07862777777777778</v>
      </c>
      <c r="L255" s="13">
        <v>0.09268148148148148</v>
      </c>
      <c r="M255" s="27">
        <v>0.02228819444444445</v>
      </c>
      <c r="N255" s="67">
        <v>21.579283887468033</v>
      </c>
      <c r="O255" s="39" t="s">
        <v>101</v>
      </c>
    </row>
    <row r="256" spans="1:15" ht="12.75">
      <c r="A256" s="47">
        <v>250</v>
      </c>
      <c r="B256" s="45">
        <v>204</v>
      </c>
      <c r="C256" s="45">
        <v>512</v>
      </c>
      <c r="D256" s="21" t="s">
        <v>1107</v>
      </c>
      <c r="E256" s="45">
        <v>1982</v>
      </c>
      <c r="F256" s="19" t="s">
        <v>244</v>
      </c>
      <c r="G256" s="40" t="s">
        <v>401</v>
      </c>
      <c r="H256" s="19" t="s">
        <v>103</v>
      </c>
      <c r="I256" s="23">
        <v>0.03514479166666667</v>
      </c>
      <c r="J256" s="23">
        <v>0.04903472222222222</v>
      </c>
      <c r="K256" s="23">
        <v>0.07869791666666666</v>
      </c>
      <c r="L256" s="13">
        <v>0.09269513888888888</v>
      </c>
      <c r="M256" s="27">
        <v>0.02230185185185185</v>
      </c>
      <c r="N256" s="67">
        <v>21.576104464305782</v>
      </c>
      <c r="O256" s="39" t="s">
        <v>101</v>
      </c>
    </row>
    <row r="257" spans="1:15" ht="12.75">
      <c r="A257" s="47">
        <v>251</v>
      </c>
      <c r="B257" s="45">
        <v>205</v>
      </c>
      <c r="C257" s="45">
        <v>676</v>
      </c>
      <c r="D257" s="21" t="s">
        <v>2169</v>
      </c>
      <c r="E257" s="45">
        <v>1992</v>
      </c>
      <c r="F257" s="19" t="s">
        <v>244</v>
      </c>
      <c r="G257" s="40" t="s">
        <v>101</v>
      </c>
      <c r="H257" s="19" t="s">
        <v>163</v>
      </c>
      <c r="I257" s="23">
        <v>0.03153136574074074</v>
      </c>
      <c r="J257" s="23">
        <v>0.04482546296296296</v>
      </c>
      <c r="K257" s="23">
        <v>0.07711678240740741</v>
      </c>
      <c r="L257" s="13">
        <v>0.09276539351851852</v>
      </c>
      <c r="M257" s="27">
        <v>0.022372106481481496</v>
      </c>
      <c r="N257" s="67">
        <v>21.55976409026654</v>
      </c>
      <c r="O257" s="39" t="s">
        <v>101</v>
      </c>
    </row>
    <row r="258" spans="1:15" ht="12.75">
      <c r="A258" s="47">
        <v>252</v>
      </c>
      <c r="B258" s="45">
        <v>206</v>
      </c>
      <c r="C258" s="45">
        <v>570</v>
      </c>
      <c r="D258" s="21" t="s">
        <v>1923</v>
      </c>
      <c r="E258" s="45">
        <v>1981</v>
      </c>
      <c r="F258" s="19" t="s">
        <v>244</v>
      </c>
      <c r="G258" s="40" t="s">
        <v>453</v>
      </c>
      <c r="H258" s="19" t="s">
        <v>103</v>
      </c>
      <c r="I258" s="23">
        <v>0.03422256944444445</v>
      </c>
      <c r="J258" s="23">
        <v>0.048189120370370375</v>
      </c>
      <c r="K258" s="23">
        <v>0.0778923611111111</v>
      </c>
      <c r="L258" s="13">
        <v>0.09277557870370369</v>
      </c>
      <c r="M258" s="27">
        <v>0.022382291666666665</v>
      </c>
      <c r="N258" s="67">
        <v>21.55739719379576</v>
      </c>
      <c r="O258" s="39" t="s">
        <v>101</v>
      </c>
    </row>
    <row r="259" spans="1:15" ht="12.75">
      <c r="A259" s="47">
        <v>253</v>
      </c>
      <c r="B259" s="45">
        <v>207</v>
      </c>
      <c r="C259" s="45">
        <v>354</v>
      </c>
      <c r="D259" s="21" t="s">
        <v>1104</v>
      </c>
      <c r="E259" s="45">
        <v>1991</v>
      </c>
      <c r="F259" s="19" t="s">
        <v>244</v>
      </c>
      <c r="G259" s="40" t="s">
        <v>1238</v>
      </c>
      <c r="H259" s="19" t="s">
        <v>105</v>
      </c>
      <c r="I259" s="23">
        <v>0.033994328703703704</v>
      </c>
      <c r="J259" s="23">
        <v>0.04747511574074074</v>
      </c>
      <c r="K259" s="23">
        <v>0.0774900462962963</v>
      </c>
      <c r="L259" s="13">
        <v>0.09277708333333333</v>
      </c>
      <c r="M259" s="27">
        <v>0.022383796296296304</v>
      </c>
      <c r="N259" s="67">
        <v>21.55704758269149</v>
      </c>
      <c r="O259" s="39" t="s">
        <v>101</v>
      </c>
    </row>
    <row r="260" spans="1:15" ht="12.75">
      <c r="A260" s="47">
        <v>254</v>
      </c>
      <c r="B260" s="45">
        <v>22</v>
      </c>
      <c r="C260" s="45">
        <v>1111</v>
      </c>
      <c r="D260" s="21" t="s">
        <v>1268</v>
      </c>
      <c r="E260" s="45">
        <v>2001</v>
      </c>
      <c r="F260" s="19" t="s">
        <v>122</v>
      </c>
      <c r="G260" s="40" t="s">
        <v>2117</v>
      </c>
      <c r="H260" s="19" t="s">
        <v>982</v>
      </c>
      <c r="I260" s="23">
        <v>0.034450347222222226</v>
      </c>
      <c r="J260" s="23">
        <v>0.04872881944444444</v>
      </c>
      <c r="K260" s="23">
        <v>0.07897523148148149</v>
      </c>
      <c r="L260" s="13">
        <v>0.09286851851851852</v>
      </c>
      <c r="M260" s="27">
        <v>0.022475231481481492</v>
      </c>
      <c r="N260" s="67">
        <v>21.53582324672476</v>
      </c>
      <c r="O260" s="39" t="s">
        <v>101</v>
      </c>
    </row>
    <row r="261" spans="1:15" ht="12.75">
      <c r="A261" s="47">
        <v>255</v>
      </c>
      <c r="B261" s="45">
        <v>208</v>
      </c>
      <c r="C261" s="45">
        <v>412</v>
      </c>
      <c r="D261" s="21" t="s">
        <v>478</v>
      </c>
      <c r="E261" s="45">
        <v>1984</v>
      </c>
      <c r="F261" s="19" t="s">
        <v>244</v>
      </c>
      <c r="G261" s="40" t="s">
        <v>579</v>
      </c>
      <c r="H261" s="19" t="s">
        <v>103</v>
      </c>
      <c r="I261" s="23">
        <v>0.034672337962962964</v>
      </c>
      <c r="J261" s="23">
        <v>0.04873692129629629</v>
      </c>
      <c r="K261" s="23">
        <v>0.07856504629629629</v>
      </c>
      <c r="L261" s="13">
        <v>0.09291909722222223</v>
      </c>
      <c r="M261" s="27">
        <v>0.022525810185185208</v>
      </c>
      <c r="N261" s="67">
        <v>21.524100640117783</v>
      </c>
      <c r="O261" s="39" t="s">
        <v>101</v>
      </c>
    </row>
    <row r="262" spans="1:15" ht="12.75">
      <c r="A262" s="47">
        <v>256</v>
      </c>
      <c r="B262" s="45">
        <v>209</v>
      </c>
      <c r="C262" s="45">
        <v>476</v>
      </c>
      <c r="D262" s="21" t="s">
        <v>301</v>
      </c>
      <c r="E262" s="45">
        <v>1984</v>
      </c>
      <c r="F262" s="19" t="s">
        <v>244</v>
      </c>
      <c r="G262" s="40" t="s">
        <v>123</v>
      </c>
      <c r="H262" s="19" t="s">
        <v>103</v>
      </c>
      <c r="I262" s="23">
        <v>0.035430439814814814</v>
      </c>
      <c r="J262" s="23">
        <v>0.049275231481481475</v>
      </c>
      <c r="K262" s="23">
        <v>0.07835833333333332</v>
      </c>
      <c r="L262" s="13">
        <v>0.09299386574074074</v>
      </c>
      <c r="M262" s="27">
        <v>0.022600578703703716</v>
      </c>
      <c r="N262" s="67">
        <v>21.50679492748302</v>
      </c>
      <c r="O262" s="39" t="s">
        <v>101</v>
      </c>
    </row>
    <row r="263" spans="1:15" ht="12.75">
      <c r="A263" s="47">
        <v>257</v>
      </c>
      <c r="B263" s="45">
        <v>210</v>
      </c>
      <c r="C263" s="45">
        <v>679</v>
      </c>
      <c r="D263" s="21" t="s">
        <v>598</v>
      </c>
      <c r="E263" s="45">
        <v>1987</v>
      </c>
      <c r="F263" s="19" t="s">
        <v>244</v>
      </c>
      <c r="G263" s="40" t="s">
        <v>1220</v>
      </c>
      <c r="H263" s="19" t="s">
        <v>53</v>
      </c>
      <c r="I263" s="23">
        <v>0.037102083333333334</v>
      </c>
      <c r="J263" s="23">
        <v>0.050505671296296295</v>
      </c>
      <c r="K263" s="23">
        <v>0.07926608796296296</v>
      </c>
      <c r="L263" s="13">
        <v>0.09314988425925926</v>
      </c>
      <c r="M263" s="27">
        <v>0.02275659722222223</v>
      </c>
      <c r="N263" s="67">
        <v>21.470772786292503</v>
      </c>
      <c r="O263" s="39" t="s">
        <v>101</v>
      </c>
    </row>
    <row r="264" spans="1:15" ht="12.75">
      <c r="A264" s="47">
        <v>258</v>
      </c>
      <c r="B264" s="45">
        <v>211</v>
      </c>
      <c r="C264" s="45">
        <v>455</v>
      </c>
      <c r="D264" s="21" t="s">
        <v>210</v>
      </c>
      <c r="E264" s="45">
        <v>1983</v>
      </c>
      <c r="F264" s="19" t="s">
        <v>244</v>
      </c>
      <c r="G264" s="40" t="s">
        <v>101</v>
      </c>
      <c r="H264" s="19" t="s">
        <v>103</v>
      </c>
      <c r="I264" s="23">
        <v>0.035358680555555556</v>
      </c>
      <c r="J264" s="23">
        <v>0.04916944444444444</v>
      </c>
      <c r="K264" s="23">
        <v>0.0787806712962963</v>
      </c>
      <c r="L264" s="13">
        <v>0.09323101851851852</v>
      </c>
      <c r="M264" s="27">
        <v>0.022837731481481494</v>
      </c>
      <c r="N264" s="67">
        <v>21.45208785424498</v>
      </c>
      <c r="O264" s="39" t="s">
        <v>101</v>
      </c>
    </row>
    <row r="265" spans="1:15" ht="12.75">
      <c r="A265" s="47">
        <v>259</v>
      </c>
      <c r="B265" s="45">
        <v>212</v>
      </c>
      <c r="C265" s="45">
        <v>613</v>
      </c>
      <c r="D265" s="21" t="s">
        <v>1273</v>
      </c>
      <c r="E265" s="45">
        <v>1985</v>
      </c>
      <c r="F265" s="19" t="s">
        <v>244</v>
      </c>
      <c r="G265" s="40" t="s">
        <v>1226</v>
      </c>
      <c r="H265" s="19" t="s">
        <v>103</v>
      </c>
      <c r="I265" s="23">
        <v>0.03774675925925926</v>
      </c>
      <c r="J265" s="23">
        <v>0.05160127314814814</v>
      </c>
      <c r="K265" s="23">
        <v>0.07929618055555555</v>
      </c>
      <c r="L265" s="13">
        <v>0.09326388888888888</v>
      </c>
      <c r="M265" s="27">
        <v>0.022870601851851857</v>
      </c>
      <c r="N265" s="67">
        <v>21.44452717795979</v>
      </c>
      <c r="O265" s="39" t="s">
        <v>101</v>
      </c>
    </row>
    <row r="266" spans="1:15" ht="12.75">
      <c r="A266" s="47">
        <v>260</v>
      </c>
      <c r="B266" s="45">
        <v>4</v>
      </c>
      <c r="C266" s="45">
        <v>494</v>
      </c>
      <c r="D266" s="21" t="s">
        <v>604</v>
      </c>
      <c r="E266" s="45">
        <v>1987</v>
      </c>
      <c r="F266" s="19" t="s">
        <v>115</v>
      </c>
      <c r="G266" s="40" t="s">
        <v>1214</v>
      </c>
      <c r="H266" s="19" t="s">
        <v>198</v>
      </c>
      <c r="I266" s="23">
        <v>0.035056250000000004</v>
      </c>
      <c r="J266" s="23">
        <v>0.04909328703703703</v>
      </c>
      <c r="K266" s="23">
        <v>0.07891527777777778</v>
      </c>
      <c r="L266" s="13">
        <v>0.09366493055555557</v>
      </c>
      <c r="M266" s="27">
        <v>0.023271643518518542</v>
      </c>
      <c r="N266" s="67">
        <v>21.352708939593334</v>
      </c>
      <c r="O266" s="39">
        <v>767.5384453794493</v>
      </c>
    </row>
    <row r="267" spans="1:15" ht="12.75">
      <c r="A267" s="47">
        <v>261</v>
      </c>
      <c r="B267" s="45">
        <v>213</v>
      </c>
      <c r="C267" s="45">
        <v>715</v>
      </c>
      <c r="D267" s="21" t="s">
        <v>925</v>
      </c>
      <c r="E267" s="45">
        <v>1974</v>
      </c>
      <c r="F267" s="19" t="s">
        <v>244</v>
      </c>
      <c r="G267" s="40" t="s">
        <v>1239</v>
      </c>
      <c r="H267" s="19" t="s">
        <v>105</v>
      </c>
      <c r="I267" s="23">
        <v>0.03547766203703704</v>
      </c>
      <c r="J267" s="23">
        <v>0.049522106481481476</v>
      </c>
      <c r="K267" s="23">
        <v>0.07876898148148148</v>
      </c>
      <c r="L267" s="13">
        <v>0.09376203703703705</v>
      </c>
      <c r="M267" s="27">
        <v>0.02336875000000002</v>
      </c>
      <c r="N267" s="67">
        <v>21.330594590324203</v>
      </c>
      <c r="O267" s="39" t="s">
        <v>101</v>
      </c>
    </row>
    <row r="268" spans="1:15" ht="12.75">
      <c r="A268" s="47">
        <v>262</v>
      </c>
      <c r="B268" s="45">
        <v>214</v>
      </c>
      <c r="C268" s="45">
        <v>522</v>
      </c>
      <c r="D268" s="21" t="s">
        <v>596</v>
      </c>
      <c r="E268" s="45">
        <v>1975</v>
      </c>
      <c r="F268" s="19" t="s">
        <v>244</v>
      </c>
      <c r="G268" s="40" t="s">
        <v>101</v>
      </c>
      <c r="H268" s="19" t="s">
        <v>105</v>
      </c>
      <c r="I268" s="23">
        <v>0.035300462962962964</v>
      </c>
      <c r="J268" s="23">
        <v>0.04927662037037037</v>
      </c>
      <c r="K268" s="23">
        <v>0.07875960648148149</v>
      </c>
      <c r="L268" s="13">
        <v>0.09387685185185185</v>
      </c>
      <c r="M268" s="27">
        <v>0.023483564814814825</v>
      </c>
      <c r="N268" s="67">
        <v>21.304506494915522</v>
      </c>
      <c r="O268" s="39" t="s">
        <v>101</v>
      </c>
    </row>
    <row r="269" spans="1:15" ht="12.75">
      <c r="A269" s="47">
        <v>263</v>
      </c>
      <c r="B269" s="45">
        <v>215</v>
      </c>
      <c r="C269" s="45">
        <v>475</v>
      </c>
      <c r="D269" s="21" t="s">
        <v>1401</v>
      </c>
      <c r="E269" s="45">
        <v>1980</v>
      </c>
      <c r="F269" s="19" t="s">
        <v>244</v>
      </c>
      <c r="G269" s="40" t="s">
        <v>1238</v>
      </c>
      <c r="H269" s="19" t="s">
        <v>105</v>
      </c>
      <c r="I269" s="23">
        <v>0.035790625</v>
      </c>
      <c r="J269" s="23">
        <v>0.04954814814814815</v>
      </c>
      <c r="K269" s="23">
        <v>0.07913587962962963</v>
      </c>
      <c r="L269" s="13">
        <v>0.09389780092592592</v>
      </c>
      <c r="M269" s="27">
        <v>0.023504513888888898</v>
      </c>
      <c r="N269" s="67">
        <v>21.299753351814484</v>
      </c>
      <c r="O269" s="39" t="s">
        <v>101</v>
      </c>
    </row>
    <row r="270" spans="1:15" ht="12.75">
      <c r="A270" s="47">
        <v>264</v>
      </c>
      <c r="B270" s="45">
        <v>216</v>
      </c>
      <c r="C270" s="45">
        <v>422</v>
      </c>
      <c r="D270" s="21" t="s">
        <v>919</v>
      </c>
      <c r="E270" s="45">
        <v>1977</v>
      </c>
      <c r="F270" s="19" t="s">
        <v>244</v>
      </c>
      <c r="G270" s="40" t="s">
        <v>101</v>
      </c>
      <c r="H270" s="19" t="s">
        <v>116</v>
      </c>
      <c r="I270" s="23">
        <v>0.03408622685185186</v>
      </c>
      <c r="J270" s="23">
        <v>0.047895254629629624</v>
      </c>
      <c r="K270" s="23">
        <v>0.07854699074074074</v>
      </c>
      <c r="L270" s="13">
        <v>0.09397523148148147</v>
      </c>
      <c r="M270" s="27">
        <v>0.023581944444444447</v>
      </c>
      <c r="N270" s="67">
        <v>21.282203496291626</v>
      </c>
      <c r="O270" s="39" t="s">
        <v>101</v>
      </c>
    </row>
    <row r="271" spans="1:15" ht="12.75">
      <c r="A271" s="47">
        <v>265</v>
      </c>
      <c r="B271" s="45">
        <v>217</v>
      </c>
      <c r="C271" s="45">
        <v>658</v>
      </c>
      <c r="D271" s="21" t="s">
        <v>516</v>
      </c>
      <c r="E271" s="45">
        <v>1982</v>
      </c>
      <c r="F271" s="19" t="s">
        <v>244</v>
      </c>
      <c r="G271" s="40" t="s">
        <v>1220</v>
      </c>
      <c r="H271" s="19" t="s">
        <v>53</v>
      </c>
      <c r="I271" s="23">
        <v>0.03379594907407408</v>
      </c>
      <c r="J271" s="23">
        <v>0.047712962962962964</v>
      </c>
      <c r="K271" s="23">
        <v>0.07882523148148148</v>
      </c>
      <c r="L271" s="13">
        <v>0.09402222222222223</v>
      </c>
      <c r="M271" s="27">
        <v>0.023628935185185204</v>
      </c>
      <c r="N271" s="67">
        <v>21.271567005436065</v>
      </c>
      <c r="O271" s="39" t="s">
        <v>101</v>
      </c>
    </row>
    <row r="272" spans="1:15" ht="12.75">
      <c r="A272" s="47">
        <v>266</v>
      </c>
      <c r="B272" s="45">
        <v>218</v>
      </c>
      <c r="C272" s="45">
        <v>462</v>
      </c>
      <c r="D272" s="21" t="s">
        <v>326</v>
      </c>
      <c r="E272" s="45">
        <v>1987</v>
      </c>
      <c r="F272" s="19" t="s">
        <v>244</v>
      </c>
      <c r="G272" s="40" t="s">
        <v>1220</v>
      </c>
      <c r="H272" s="19" t="s">
        <v>53</v>
      </c>
      <c r="I272" s="23">
        <v>0.03672048611111111</v>
      </c>
      <c r="J272" s="23">
        <v>0.050501967592592595</v>
      </c>
      <c r="K272" s="23">
        <v>0.08010405092592593</v>
      </c>
      <c r="L272" s="13">
        <v>0.09404849537037037</v>
      </c>
      <c r="M272" s="27">
        <v>0.023655208333333344</v>
      </c>
      <c r="N272" s="67">
        <v>21.26562463465091</v>
      </c>
      <c r="O272" s="39" t="s">
        <v>101</v>
      </c>
    </row>
    <row r="273" spans="1:15" ht="12.75">
      <c r="A273" s="47">
        <v>267</v>
      </c>
      <c r="B273" s="45">
        <v>5</v>
      </c>
      <c r="C273" s="45">
        <v>1078</v>
      </c>
      <c r="D273" s="21" t="s">
        <v>2170</v>
      </c>
      <c r="E273" s="45">
        <v>1995</v>
      </c>
      <c r="F273" s="19" t="s">
        <v>115</v>
      </c>
      <c r="G273" s="40" t="s">
        <v>101</v>
      </c>
      <c r="H273" s="19" t="s">
        <v>2097</v>
      </c>
      <c r="I273" s="23">
        <v>0.03525104166666666</v>
      </c>
      <c r="J273" s="23">
        <v>0.04903518518518518</v>
      </c>
      <c r="K273" s="23">
        <v>0.07933773148148147</v>
      </c>
      <c r="L273" s="13">
        <v>0.09420023148148149</v>
      </c>
      <c r="M273" s="27">
        <v>0.023806944444444464</v>
      </c>
      <c r="N273" s="67">
        <v>21.23137033260023</v>
      </c>
      <c r="O273" s="39">
        <v>763.1768420793965</v>
      </c>
    </row>
    <row r="274" spans="1:15" ht="12.75">
      <c r="A274" s="47">
        <v>268</v>
      </c>
      <c r="B274" s="45">
        <v>219</v>
      </c>
      <c r="C274" s="45">
        <v>505</v>
      </c>
      <c r="D274" s="21" t="s">
        <v>219</v>
      </c>
      <c r="E274" s="45">
        <v>1964</v>
      </c>
      <c r="F274" s="19" t="s">
        <v>244</v>
      </c>
      <c r="G274" s="40" t="s">
        <v>311</v>
      </c>
      <c r="H274" s="19" t="s">
        <v>107</v>
      </c>
      <c r="I274" s="23">
        <v>0.035509490740740744</v>
      </c>
      <c r="J274" s="23">
        <v>0.0495193287037037</v>
      </c>
      <c r="K274" s="23">
        <v>0.07933842592592592</v>
      </c>
      <c r="L274" s="13">
        <v>0.09426354166666667</v>
      </c>
      <c r="M274" s="27">
        <v>0.023870254629629648</v>
      </c>
      <c r="N274" s="67">
        <v>21.217110715745967</v>
      </c>
      <c r="O274" s="39" t="s">
        <v>101</v>
      </c>
    </row>
    <row r="275" spans="1:15" ht="12.75">
      <c r="A275" s="47">
        <v>269</v>
      </c>
      <c r="B275" s="45">
        <v>8</v>
      </c>
      <c r="C275" s="45">
        <v>395</v>
      </c>
      <c r="D275" s="21" t="s">
        <v>216</v>
      </c>
      <c r="E275" s="45">
        <v>1952</v>
      </c>
      <c r="F275" s="19" t="s">
        <v>62</v>
      </c>
      <c r="G275" s="40" t="s">
        <v>1258</v>
      </c>
      <c r="H275" s="19" t="s">
        <v>105</v>
      </c>
      <c r="I275" s="23">
        <v>0.034886458333333335</v>
      </c>
      <c r="J275" s="23">
        <v>0.04903194444444445</v>
      </c>
      <c r="K275" s="23">
        <v>0.07920752314814815</v>
      </c>
      <c r="L275" s="13">
        <v>0.09439780092592592</v>
      </c>
      <c r="M275" s="27">
        <v>0.024004513888888898</v>
      </c>
      <c r="N275" s="67">
        <v>21.18693423345108</v>
      </c>
      <c r="O275" s="39" t="s">
        <v>101</v>
      </c>
    </row>
    <row r="276" spans="1:15" ht="12.75">
      <c r="A276" s="47">
        <v>270</v>
      </c>
      <c r="B276" s="45">
        <v>23</v>
      </c>
      <c r="C276" s="45">
        <v>731</v>
      </c>
      <c r="D276" s="21" t="s">
        <v>601</v>
      </c>
      <c r="E276" s="45">
        <v>2002</v>
      </c>
      <c r="F276" s="19" t="s">
        <v>122</v>
      </c>
      <c r="G276" s="40" t="s">
        <v>1213</v>
      </c>
      <c r="H276" s="19" t="s">
        <v>103</v>
      </c>
      <c r="I276" s="23">
        <v>0.03423958333333333</v>
      </c>
      <c r="J276" s="23">
        <v>0.04867037037037037</v>
      </c>
      <c r="K276" s="23">
        <v>0.07987847222222222</v>
      </c>
      <c r="L276" s="13">
        <v>0.09448194444444445</v>
      </c>
      <c r="M276" s="27">
        <v>0.024088657407407427</v>
      </c>
      <c r="N276" s="67">
        <v>21.168065621003425</v>
      </c>
      <c r="O276" s="39" t="s">
        <v>101</v>
      </c>
    </row>
    <row r="277" spans="1:15" ht="12.75">
      <c r="A277" s="47">
        <v>271</v>
      </c>
      <c r="B277" s="45">
        <v>220</v>
      </c>
      <c r="C277" s="45">
        <v>593</v>
      </c>
      <c r="D277" s="21" t="s">
        <v>498</v>
      </c>
      <c r="E277" s="45">
        <v>1965</v>
      </c>
      <c r="F277" s="19" t="s">
        <v>244</v>
      </c>
      <c r="G277" s="40" t="s">
        <v>101</v>
      </c>
      <c r="H277" s="19" t="s">
        <v>164</v>
      </c>
      <c r="I277" s="23">
        <v>0.036277546296296294</v>
      </c>
      <c r="J277" s="23">
        <v>0.05036956018518518</v>
      </c>
      <c r="K277" s="23">
        <v>0.07982754629629629</v>
      </c>
      <c r="L277" s="13">
        <v>0.09449479166666667</v>
      </c>
      <c r="M277" s="27">
        <v>0.02410150462962965</v>
      </c>
      <c r="N277" s="67">
        <v>21.16518767568759</v>
      </c>
      <c r="O277" s="39" t="s">
        <v>101</v>
      </c>
    </row>
    <row r="278" spans="1:15" ht="12.75">
      <c r="A278" s="47">
        <v>272</v>
      </c>
      <c r="B278" s="45">
        <v>221</v>
      </c>
      <c r="C278" s="45">
        <v>509</v>
      </c>
      <c r="D278" s="21" t="s">
        <v>493</v>
      </c>
      <c r="E278" s="45">
        <v>1972</v>
      </c>
      <c r="F278" s="19" t="s">
        <v>244</v>
      </c>
      <c r="G278" s="40" t="s">
        <v>101</v>
      </c>
      <c r="H278" s="19" t="s">
        <v>1286</v>
      </c>
      <c r="I278" s="23">
        <v>0.03601273148148148</v>
      </c>
      <c r="J278" s="23">
        <v>0.04997569444444444</v>
      </c>
      <c r="K278" s="23">
        <v>0.08017164351851852</v>
      </c>
      <c r="L278" s="13">
        <v>0.09451840277777779</v>
      </c>
      <c r="M278" s="27">
        <v>0.024125115740740763</v>
      </c>
      <c r="N278" s="67">
        <v>21.159900519078807</v>
      </c>
      <c r="O278" s="39" t="s">
        <v>101</v>
      </c>
    </row>
    <row r="279" spans="1:15" ht="12.75">
      <c r="A279" s="47">
        <v>273</v>
      </c>
      <c r="B279" s="45">
        <v>222</v>
      </c>
      <c r="C279" s="45">
        <v>447</v>
      </c>
      <c r="D279" s="21" t="s">
        <v>1904</v>
      </c>
      <c r="E279" s="45">
        <v>1964</v>
      </c>
      <c r="F279" s="19" t="s">
        <v>244</v>
      </c>
      <c r="G279" s="40" t="s">
        <v>1182</v>
      </c>
      <c r="H279" s="19" t="s">
        <v>105</v>
      </c>
      <c r="I279" s="23">
        <v>0.03519826388888889</v>
      </c>
      <c r="J279" s="23">
        <v>0.04949849537037037</v>
      </c>
      <c r="K279" s="23">
        <v>0.0796136574074074</v>
      </c>
      <c r="L279" s="13">
        <v>0.09454166666666668</v>
      </c>
      <c r="M279" s="27">
        <v>0.02414837962962965</v>
      </c>
      <c r="N279" s="67">
        <v>21.154693697664168</v>
      </c>
      <c r="O279" s="39" t="s">
        <v>101</v>
      </c>
    </row>
    <row r="280" spans="1:15" ht="12.75">
      <c r="A280" s="47">
        <v>274</v>
      </c>
      <c r="B280" s="45">
        <v>223</v>
      </c>
      <c r="C280" s="45">
        <v>396</v>
      </c>
      <c r="D280" s="21" t="s">
        <v>515</v>
      </c>
      <c r="E280" s="45">
        <v>1981</v>
      </c>
      <c r="F280" s="19" t="s">
        <v>244</v>
      </c>
      <c r="G280" s="40" t="s">
        <v>1220</v>
      </c>
      <c r="H280" s="19" t="s">
        <v>53</v>
      </c>
      <c r="I280" s="23">
        <v>0.03492905092592593</v>
      </c>
      <c r="J280" s="23">
        <v>0.048728125000000004</v>
      </c>
      <c r="K280" s="23">
        <v>0.07953784722222222</v>
      </c>
      <c r="L280" s="13">
        <v>0.09455162037037036</v>
      </c>
      <c r="M280" s="27">
        <v>0.024158333333333337</v>
      </c>
      <c r="N280" s="67">
        <v>21.15246668608907</v>
      </c>
      <c r="O280" s="39" t="s">
        <v>101</v>
      </c>
    </row>
    <row r="281" spans="1:15" ht="12.75">
      <c r="A281" s="47">
        <v>275</v>
      </c>
      <c r="B281" s="45">
        <v>224</v>
      </c>
      <c r="C281" s="45">
        <v>534</v>
      </c>
      <c r="D281" s="21" t="s">
        <v>1008</v>
      </c>
      <c r="E281" s="45">
        <v>1973</v>
      </c>
      <c r="F281" s="19" t="s">
        <v>244</v>
      </c>
      <c r="G281" s="40" t="s">
        <v>101</v>
      </c>
      <c r="H281" s="19" t="s">
        <v>111</v>
      </c>
      <c r="I281" s="23">
        <v>0.036082523148148145</v>
      </c>
      <c r="J281" s="23">
        <v>0.05046597222222222</v>
      </c>
      <c r="K281" s="23">
        <v>0.07979641203703704</v>
      </c>
      <c r="L281" s="13">
        <v>0.09458668981481481</v>
      </c>
      <c r="M281" s="27">
        <v>0.02419340277777779</v>
      </c>
      <c r="N281" s="67">
        <v>21.144624089453508</v>
      </c>
      <c r="O281" s="39" t="s">
        <v>101</v>
      </c>
    </row>
    <row r="282" spans="1:15" ht="12.75">
      <c r="A282" s="47">
        <v>276</v>
      </c>
      <c r="B282" s="45">
        <v>2</v>
      </c>
      <c r="C282" s="45">
        <v>465</v>
      </c>
      <c r="D282" s="21" t="s">
        <v>495</v>
      </c>
      <c r="E282" s="45">
        <v>1973</v>
      </c>
      <c r="F282" s="19" t="s">
        <v>578</v>
      </c>
      <c r="G282" s="40" t="s">
        <v>1198</v>
      </c>
      <c r="H282" s="19" t="s">
        <v>103</v>
      </c>
      <c r="I282" s="23">
        <v>0.03581550925925926</v>
      </c>
      <c r="J282" s="23">
        <v>0.05011886574074074</v>
      </c>
      <c r="K282" s="23">
        <v>0.08097152777777777</v>
      </c>
      <c r="L282" s="13">
        <v>0.09460995370370369</v>
      </c>
      <c r="M282" s="27">
        <v>0.024216666666666664</v>
      </c>
      <c r="N282" s="67">
        <v>21.13942478255019</v>
      </c>
      <c r="O282" s="39">
        <v>759.8717933034022</v>
      </c>
    </row>
    <row r="283" spans="1:15" ht="12.75">
      <c r="A283" s="47">
        <v>277</v>
      </c>
      <c r="B283" s="45">
        <v>225</v>
      </c>
      <c r="C283" s="45">
        <v>375</v>
      </c>
      <c r="D283" s="21" t="s">
        <v>1357</v>
      </c>
      <c r="E283" s="45">
        <v>1981</v>
      </c>
      <c r="F283" s="19" t="s">
        <v>244</v>
      </c>
      <c r="G283" s="40" t="s">
        <v>101</v>
      </c>
      <c r="H283" s="19" t="s">
        <v>103</v>
      </c>
      <c r="I283" s="23">
        <v>0.03483726851851852</v>
      </c>
      <c r="J283" s="23">
        <v>0.04906909722222222</v>
      </c>
      <c r="K283" s="23">
        <v>0.07989097222222223</v>
      </c>
      <c r="L283" s="13">
        <v>0.09463796296296297</v>
      </c>
      <c r="M283" s="27">
        <v>0.02424467592592594</v>
      </c>
      <c r="N283" s="67">
        <v>21.13316831198818</v>
      </c>
      <c r="O283" s="39" t="s">
        <v>101</v>
      </c>
    </row>
    <row r="284" spans="1:15" ht="12.75">
      <c r="A284" s="47">
        <v>278</v>
      </c>
      <c r="B284" s="45">
        <v>226</v>
      </c>
      <c r="C284" s="45">
        <v>571</v>
      </c>
      <c r="D284" s="21" t="s">
        <v>246</v>
      </c>
      <c r="E284" s="45">
        <v>1963</v>
      </c>
      <c r="F284" s="19" t="s">
        <v>244</v>
      </c>
      <c r="G284" s="40" t="s">
        <v>2105</v>
      </c>
      <c r="H284" s="19" t="s">
        <v>295</v>
      </c>
      <c r="I284" s="23">
        <v>0.035528472222222225</v>
      </c>
      <c r="J284" s="23">
        <v>0.04921307870370371</v>
      </c>
      <c r="K284" s="23">
        <v>0.07924849537037036</v>
      </c>
      <c r="L284" s="13">
        <v>0.09465</v>
      </c>
      <c r="M284" s="27">
        <v>0.024256712962962973</v>
      </c>
      <c r="N284" s="67">
        <v>21.130480718436345</v>
      </c>
      <c r="O284" s="39" t="s">
        <v>101</v>
      </c>
    </row>
    <row r="285" spans="1:15" ht="12.75">
      <c r="A285" s="47">
        <v>279</v>
      </c>
      <c r="B285" s="45">
        <v>24</v>
      </c>
      <c r="C285" s="45">
        <v>703</v>
      </c>
      <c r="D285" s="21" t="s">
        <v>1130</v>
      </c>
      <c r="E285" s="45">
        <v>2002</v>
      </c>
      <c r="F285" s="19" t="s">
        <v>122</v>
      </c>
      <c r="G285" s="40" t="s">
        <v>1198</v>
      </c>
      <c r="H285" s="19" t="s">
        <v>103</v>
      </c>
      <c r="I285" s="23">
        <v>0.03549282407407408</v>
      </c>
      <c r="J285" s="23">
        <v>0.04967210648148148</v>
      </c>
      <c r="K285" s="23">
        <v>0.08037256944444444</v>
      </c>
      <c r="L285" s="13">
        <v>0.09472870370370372</v>
      </c>
      <c r="M285" s="27">
        <v>0.024335416666666693</v>
      </c>
      <c r="N285" s="67">
        <v>21.11292482430332</v>
      </c>
      <c r="O285" s="39" t="s">
        <v>101</v>
      </c>
    </row>
    <row r="286" spans="1:15" ht="12.75">
      <c r="A286" s="47">
        <v>280</v>
      </c>
      <c r="B286" s="45">
        <v>227</v>
      </c>
      <c r="C286" s="45">
        <v>628</v>
      </c>
      <c r="D286" s="21" t="s">
        <v>220</v>
      </c>
      <c r="E286" s="45">
        <v>1983</v>
      </c>
      <c r="F286" s="19" t="s">
        <v>244</v>
      </c>
      <c r="G286" s="40" t="s">
        <v>101</v>
      </c>
      <c r="H286" s="19" t="s">
        <v>103</v>
      </c>
      <c r="I286" s="23">
        <v>0.03612361111111111</v>
      </c>
      <c r="J286" s="23">
        <v>0.05018020833333333</v>
      </c>
      <c r="K286" s="23">
        <v>0.08055578703703703</v>
      </c>
      <c r="L286" s="13">
        <v>0.09483645833333333</v>
      </c>
      <c r="M286" s="27">
        <v>0.024443171296296307</v>
      </c>
      <c r="N286" s="67">
        <v>21.08893599727601</v>
      </c>
      <c r="O286" s="39" t="s">
        <v>101</v>
      </c>
    </row>
    <row r="287" spans="1:15" ht="12.75">
      <c r="A287" s="47">
        <v>281</v>
      </c>
      <c r="B287" s="45">
        <v>6</v>
      </c>
      <c r="C287" s="45">
        <v>407</v>
      </c>
      <c r="D287" s="21" t="s">
        <v>1308</v>
      </c>
      <c r="E287" s="45">
        <v>1988</v>
      </c>
      <c r="F287" s="19" t="s">
        <v>115</v>
      </c>
      <c r="G287" s="40" t="s">
        <v>1213</v>
      </c>
      <c r="H287" s="19" t="s">
        <v>103</v>
      </c>
      <c r="I287" s="23">
        <v>0.03667384259259259</v>
      </c>
      <c r="J287" s="23">
        <v>0.05091701388888889</v>
      </c>
      <c r="K287" s="23">
        <v>0.08094166666666668</v>
      </c>
      <c r="L287" s="13">
        <v>0.09490706018518519</v>
      </c>
      <c r="M287" s="27">
        <v>0.024513773148148163</v>
      </c>
      <c r="N287" s="67">
        <v>21.07324782895547</v>
      </c>
      <c r="O287" s="39">
        <v>757.4930152183484</v>
      </c>
    </row>
    <row r="288" spans="1:15" ht="12.75">
      <c r="A288" s="47">
        <v>282</v>
      </c>
      <c r="B288" s="45">
        <v>25</v>
      </c>
      <c r="C288" s="45">
        <v>342</v>
      </c>
      <c r="D288" s="21" t="s">
        <v>346</v>
      </c>
      <c r="E288" s="45">
        <v>2001</v>
      </c>
      <c r="F288" s="19" t="s">
        <v>122</v>
      </c>
      <c r="G288" s="40" t="s">
        <v>1190</v>
      </c>
      <c r="H288" s="19" t="s">
        <v>103</v>
      </c>
      <c r="I288" s="23">
        <v>0.030989814814814814</v>
      </c>
      <c r="J288" s="23">
        <v>0.04409108796296296</v>
      </c>
      <c r="K288" s="23">
        <v>0.07940775462962962</v>
      </c>
      <c r="L288" s="13">
        <v>0.09502476851851853</v>
      </c>
      <c r="M288" s="27">
        <v>0.024631481481481504</v>
      </c>
      <c r="N288" s="67">
        <v>21.04714414126921</v>
      </c>
      <c r="O288" s="39" t="s">
        <v>101</v>
      </c>
    </row>
    <row r="289" spans="1:15" ht="12.75">
      <c r="A289" s="47">
        <v>283</v>
      </c>
      <c r="B289" s="45">
        <v>3</v>
      </c>
      <c r="C289" s="45">
        <v>446</v>
      </c>
      <c r="D289" s="21" t="s">
        <v>602</v>
      </c>
      <c r="E289" s="45">
        <v>1975</v>
      </c>
      <c r="F289" s="19" t="s">
        <v>578</v>
      </c>
      <c r="G289" s="40" t="s">
        <v>1182</v>
      </c>
      <c r="H289" s="19" t="s">
        <v>105</v>
      </c>
      <c r="I289" s="23">
        <v>0.035262037037037036</v>
      </c>
      <c r="J289" s="23">
        <v>0.0495244212962963</v>
      </c>
      <c r="K289" s="23">
        <v>0.07974502314814814</v>
      </c>
      <c r="L289" s="13">
        <v>0.09506701388888888</v>
      </c>
      <c r="M289" s="27">
        <v>0.02467372685185186</v>
      </c>
      <c r="N289" s="67">
        <v>21.037791324102518</v>
      </c>
      <c r="O289" s="39">
        <v>756.2185057080837</v>
      </c>
    </row>
    <row r="290" spans="1:15" ht="12.75">
      <c r="A290" s="47">
        <v>284</v>
      </c>
      <c r="B290" s="45">
        <v>228</v>
      </c>
      <c r="C290" s="45">
        <v>529</v>
      </c>
      <c r="D290" s="21" t="s">
        <v>1009</v>
      </c>
      <c r="E290" s="45">
        <v>1974</v>
      </c>
      <c r="F290" s="19" t="s">
        <v>244</v>
      </c>
      <c r="G290" s="40" t="s">
        <v>1398</v>
      </c>
      <c r="H290" s="19" t="s">
        <v>103</v>
      </c>
      <c r="I290" s="23">
        <v>0.03600185185185185</v>
      </c>
      <c r="J290" s="23">
        <v>0.050211111111111116</v>
      </c>
      <c r="K290" s="23">
        <v>0.08059293981481482</v>
      </c>
      <c r="L290" s="13">
        <v>0.0951505787037037</v>
      </c>
      <c r="M290" s="27">
        <v>0.02475729166666668</v>
      </c>
      <c r="N290" s="67">
        <v>21.0193151449761</v>
      </c>
      <c r="O290" s="39" t="s">
        <v>101</v>
      </c>
    </row>
    <row r="291" spans="1:15" ht="12.75">
      <c r="A291" s="47">
        <v>285</v>
      </c>
      <c r="B291" s="45">
        <v>4</v>
      </c>
      <c r="C291" s="45">
        <v>502</v>
      </c>
      <c r="D291" s="21" t="s">
        <v>1438</v>
      </c>
      <c r="E291" s="45">
        <v>1984</v>
      </c>
      <c r="F291" s="19" t="s">
        <v>583</v>
      </c>
      <c r="G291" s="40" t="s">
        <v>1738</v>
      </c>
      <c r="H291" s="19" t="s">
        <v>103</v>
      </c>
      <c r="I291" s="23">
        <v>0.03594641203703704</v>
      </c>
      <c r="J291" s="23">
        <v>0.04999641203703704</v>
      </c>
      <c r="K291" s="23">
        <v>0.08054560185185185</v>
      </c>
      <c r="L291" s="13">
        <v>0.0951875</v>
      </c>
      <c r="M291" s="27">
        <v>0.02479421296296297</v>
      </c>
      <c r="N291" s="67">
        <v>21.011162179908077</v>
      </c>
      <c r="O291" s="39">
        <v>755.2613020111379</v>
      </c>
    </row>
    <row r="292" spans="1:15" ht="12.75">
      <c r="A292" s="47">
        <v>286</v>
      </c>
      <c r="B292" s="45">
        <v>229</v>
      </c>
      <c r="C292" s="45">
        <v>521</v>
      </c>
      <c r="D292" s="21" t="s">
        <v>588</v>
      </c>
      <c r="E292" s="45">
        <v>1972</v>
      </c>
      <c r="F292" s="19" t="s">
        <v>244</v>
      </c>
      <c r="G292" s="40" t="s">
        <v>101</v>
      </c>
      <c r="H292" s="19" t="s">
        <v>456</v>
      </c>
      <c r="I292" s="23">
        <v>0.03534884259259259</v>
      </c>
      <c r="J292" s="23">
        <v>0.04949016203703704</v>
      </c>
      <c r="K292" s="23">
        <v>0.08041550925925926</v>
      </c>
      <c r="L292" s="13">
        <v>0.0952474537037037</v>
      </c>
      <c r="M292" s="27">
        <v>0.024854166666666677</v>
      </c>
      <c r="N292" s="67">
        <v>20.99793666108504</v>
      </c>
      <c r="O292" s="39" t="s">
        <v>101</v>
      </c>
    </row>
    <row r="293" spans="1:15" ht="12.75">
      <c r="A293" s="47">
        <v>287</v>
      </c>
      <c r="B293" s="45">
        <v>5</v>
      </c>
      <c r="C293" s="45">
        <v>481</v>
      </c>
      <c r="D293" s="21" t="s">
        <v>422</v>
      </c>
      <c r="E293" s="45">
        <v>1979</v>
      </c>
      <c r="F293" s="19" t="s">
        <v>583</v>
      </c>
      <c r="G293" s="40" t="s">
        <v>108</v>
      </c>
      <c r="H293" s="19" t="s">
        <v>103</v>
      </c>
      <c r="I293" s="23">
        <v>0.03646793981481481</v>
      </c>
      <c r="J293" s="23">
        <v>0.05091099537037037</v>
      </c>
      <c r="K293" s="23">
        <v>0.08121516203703703</v>
      </c>
      <c r="L293" s="13">
        <v>0.09538356481481482</v>
      </c>
      <c r="M293" s="27">
        <v>0.024990277777777792</v>
      </c>
      <c r="N293" s="67">
        <v>20.967972877538784</v>
      </c>
      <c r="O293" s="39">
        <v>753.7088315451504</v>
      </c>
    </row>
    <row r="294" spans="1:15" ht="12.75">
      <c r="A294" s="47">
        <v>288</v>
      </c>
      <c r="B294" s="45">
        <v>230</v>
      </c>
      <c r="C294" s="45">
        <v>490</v>
      </c>
      <c r="D294" s="21" t="s">
        <v>1312</v>
      </c>
      <c r="E294" s="45">
        <v>1982</v>
      </c>
      <c r="F294" s="19" t="s">
        <v>244</v>
      </c>
      <c r="G294" s="40" t="s">
        <v>1226</v>
      </c>
      <c r="H294" s="19" t="s">
        <v>103</v>
      </c>
      <c r="I294" s="23">
        <v>0.03400856481481481</v>
      </c>
      <c r="J294" s="23">
        <v>0.04832511574074074</v>
      </c>
      <c r="K294" s="23">
        <v>0.07982453703703703</v>
      </c>
      <c r="L294" s="13">
        <v>0.09541898148148148</v>
      </c>
      <c r="M294" s="27">
        <v>0.025025694444444455</v>
      </c>
      <c r="N294" s="67">
        <v>20.96019019431843</v>
      </c>
      <c r="O294" s="39" t="s">
        <v>101</v>
      </c>
    </row>
    <row r="295" spans="1:15" ht="12.75">
      <c r="A295" s="47">
        <v>289</v>
      </c>
      <c r="B295" s="45">
        <v>231</v>
      </c>
      <c r="C295" s="45">
        <v>489</v>
      </c>
      <c r="D295" s="21" t="s">
        <v>1933</v>
      </c>
      <c r="E295" s="45">
        <v>1991</v>
      </c>
      <c r="F295" s="19" t="s">
        <v>244</v>
      </c>
      <c r="G295" s="40" t="s">
        <v>101</v>
      </c>
      <c r="H295" s="19" t="s">
        <v>103</v>
      </c>
      <c r="I295" s="23">
        <v>0.037237037037037034</v>
      </c>
      <c r="J295" s="23">
        <v>0.051416550925925925</v>
      </c>
      <c r="K295" s="23">
        <v>0.0814392361111111</v>
      </c>
      <c r="L295" s="13">
        <v>0.09544965277777778</v>
      </c>
      <c r="M295" s="27">
        <v>0.025056365740740758</v>
      </c>
      <c r="N295" s="67">
        <v>20.953454955528475</v>
      </c>
      <c r="O295" s="39" t="s">
        <v>101</v>
      </c>
    </row>
    <row r="296" spans="1:15" ht="12.75">
      <c r="A296" s="47">
        <v>290</v>
      </c>
      <c r="B296" s="45">
        <v>232</v>
      </c>
      <c r="C296" s="45">
        <v>587</v>
      </c>
      <c r="D296" s="21" t="s">
        <v>1927</v>
      </c>
      <c r="E296" s="45">
        <v>1972</v>
      </c>
      <c r="F296" s="19" t="s">
        <v>244</v>
      </c>
      <c r="G296" s="40" t="s">
        <v>401</v>
      </c>
      <c r="H296" s="19" t="s">
        <v>103</v>
      </c>
      <c r="I296" s="23">
        <v>0.037190509259259256</v>
      </c>
      <c r="J296" s="23">
        <v>0.051355208333333326</v>
      </c>
      <c r="K296" s="23">
        <v>0.08127662037037037</v>
      </c>
      <c r="L296" s="13">
        <v>0.09545740740740742</v>
      </c>
      <c r="M296" s="27">
        <v>0.025064120370370396</v>
      </c>
      <c r="N296" s="67">
        <v>20.95175276931732</v>
      </c>
      <c r="O296" s="39" t="s">
        <v>101</v>
      </c>
    </row>
    <row r="297" spans="1:15" ht="12.75">
      <c r="A297" s="47">
        <v>291</v>
      </c>
      <c r="B297" s="45">
        <v>233</v>
      </c>
      <c r="C297" s="45">
        <v>681</v>
      </c>
      <c r="D297" s="21" t="s">
        <v>1336</v>
      </c>
      <c r="E297" s="45">
        <v>1981</v>
      </c>
      <c r="F297" s="19" t="s">
        <v>244</v>
      </c>
      <c r="G297" s="40" t="s">
        <v>101</v>
      </c>
      <c r="H297" s="19" t="s">
        <v>103</v>
      </c>
      <c r="I297" s="23">
        <v>0.037501851851851856</v>
      </c>
      <c r="J297" s="23">
        <v>0.051542129629629625</v>
      </c>
      <c r="K297" s="23">
        <v>0.08146018518518518</v>
      </c>
      <c r="L297" s="13">
        <v>0.09546111111111111</v>
      </c>
      <c r="M297" s="27">
        <v>0.025067824074074083</v>
      </c>
      <c r="N297" s="67">
        <v>20.95093988244195</v>
      </c>
      <c r="O297" s="39" t="s">
        <v>101</v>
      </c>
    </row>
    <row r="298" spans="1:15" ht="12.75">
      <c r="A298" s="47">
        <v>292</v>
      </c>
      <c r="B298" s="45">
        <v>7</v>
      </c>
      <c r="C298" s="45">
        <v>498</v>
      </c>
      <c r="D298" s="21" t="s">
        <v>468</v>
      </c>
      <c r="E298" s="45">
        <v>1991</v>
      </c>
      <c r="F298" s="19" t="s">
        <v>115</v>
      </c>
      <c r="G298" s="40" t="s">
        <v>1198</v>
      </c>
      <c r="H298" s="19" t="s">
        <v>103</v>
      </c>
      <c r="I298" s="23">
        <v>0.03666377314814815</v>
      </c>
      <c r="J298" s="23">
        <v>0.050912847222222224</v>
      </c>
      <c r="K298" s="23">
        <v>0.08124606481481482</v>
      </c>
      <c r="L298" s="13">
        <v>0.09547453703703705</v>
      </c>
      <c r="M298" s="27">
        <v>0.025081250000000027</v>
      </c>
      <c r="N298" s="67">
        <v>20.9479936962056</v>
      </c>
      <c r="O298" s="39">
        <v>752.9906655352163</v>
      </c>
    </row>
    <row r="299" spans="1:15" ht="12.75">
      <c r="A299" s="47">
        <v>293</v>
      </c>
      <c r="B299" s="45">
        <v>234</v>
      </c>
      <c r="C299" s="45">
        <v>437</v>
      </c>
      <c r="D299" s="21" t="s">
        <v>1903</v>
      </c>
      <c r="E299" s="45">
        <v>1981</v>
      </c>
      <c r="F299" s="19" t="s">
        <v>244</v>
      </c>
      <c r="G299" s="40" t="s">
        <v>40</v>
      </c>
      <c r="H299" s="19" t="s">
        <v>103</v>
      </c>
      <c r="I299" s="23">
        <v>0.033858564814814814</v>
      </c>
      <c r="J299" s="23">
        <v>0.04789201388888889</v>
      </c>
      <c r="K299" s="23">
        <v>0.07996747685185185</v>
      </c>
      <c r="L299" s="13">
        <v>0.095490625</v>
      </c>
      <c r="M299" s="27">
        <v>0.02509733796296297</v>
      </c>
      <c r="N299" s="67">
        <v>20.944464443499037</v>
      </c>
      <c r="O299" s="39" t="s">
        <v>101</v>
      </c>
    </row>
    <row r="300" spans="1:15" ht="12.75">
      <c r="A300" s="47">
        <v>294</v>
      </c>
      <c r="B300" s="45">
        <v>235</v>
      </c>
      <c r="C300" s="45">
        <v>785</v>
      </c>
      <c r="D300" s="21" t="s">
        <v>2171</v>
      </c>
      <c r="E300" s="45">
        <v>1985</v>
      </c>
      <c r="F300" s="19" t="s">
        <v>244</v>
      </c>
      <c r="G300" s="40" t="s">
        <v>2096</v>
      </c>
      <c r="H300" s="19" t="s">
        <v>2097</v>
      </c>
      <c r="I300" s="23">
        <v>0.034809259259259255</v>
      </c>
      <c r="J300" s="23">
        <v>0.048624537037037036</v>
      </c>
      <c r="K300" s="23">
        <v>0.07955092592592593</v>
      </c>
      <c r="L300" s="13">
        <v>0.09551701388888889</v>
      </c>
      <c r="M300" s="27">
        <v>0.025123726851851866</v>
      </c>
      <c r="N300" s="67">
        <v>20.938678027838264</v>
      </c>
      <c r="O300" s="39" t="s">
        <v>101</v>
      </c>
    </row>
    <row r="301" spans="1:15" ht="12.75">
      <c r="A301" s="47">
        <v>295</v>
      </c>
      <c r="B301" s="45">
        <v>236</v>
      </c>
      <c r="C301" s="45">
        <v>560</v>
      </c>
      <c r="D301" s="21" t="s">
        <v>1338</v>
      </c>
      <c r="E301" s="45">
        <v>1980</v>
      </c>
      <c r="F301" s="19" t="s">
        <v>244</v>
      </c>
      <c r="G301" s="40" t="s">
        <v>2172</v>
      </c>
      <c r="H301" s="19" t="s">
        <v>103</v>
      </c>
      <c r="I301" s="23">
        <v>0.03587048611111111</v>
      </c>
      <c r="J301" s="23">
        <v>0.050128935185185186</v>
      </c>
      <c r="K301" s="23">
        <v>0.08062233796296296</v>
      </c>
      <c r="L301" s="13">
        <v>0.09554872685185185</v>
      </c>
      <c r="M301" s="27">
        <v>0.02515543981481483</v>
      </c>
      <c r="N301" s="67">
        <v>20.931728405978625</v>
      </c>
      <c r="O301" s="39" t="s">
        <v>101</v>
      </c>
    </row>
    <row r="302" spans="1:15" ht="12.75">
      <c r="A302" s="47">
        <v>296</v>
      </c>
      <c r="B302" s="45">
        <v>237</v>
      </c>
      <c r="C302" s="45">
        <v>790</v>
      </c>
      <c r="D302" s="21" t="s">
        <v>2173</v>
      </c>
      <c r="E302" s="45">
        <v>1989</v>
      </c>
      <c r="F302" s="19" t="s">
        <v>244</v>
      </c>
      <c r="G302" s="40" t="s">
        <v>1220</v>
      </c>
      <c r="H302" s="19" t="s">
        <v>103</v>
      </c>
      <c r="I302" s="23">
        <v>0.037221412037037035</v>
      </c>
      <c r="J302" s="23">
        <v>0.051410532407407415</v>
      </c>
      <c r="K302" s="23">
        <v>0.081834375</v>
      </c>
      <c r="L302" s="13">
        <v>0.0956601851851852</v>
      </c>
      <c r="M302" s="27">
        <v>0.02526689814814817</v>
      </c>
      <c r="N302" s="67">
        <v>20.907339831386174</v>
      </c>
      <c r="O302" s="39" t="s">
        <v>101</v>
      </c>
    </row>
    <row r="303" spans="1:15" ht="12.75">
      <c r="A303" s="47">
        <v>297</v>
      </c>
      <c r="B303" s="45">
        <v>238</v>
      </c>
      <c r="C303" s="45">
        <v>472</v>
      </c>
      <c r="D303" s="21" t="s">
        <v>1319</v>
      </c>
      <c r="E303" s="45">
        <v>1982</v>
      </c>
      <c r="F303" s="19" t="s">
        <v>244</v>
      </c>
      <c r="G303" s="40" t="s">
        <v>101</v>
      </c>
      <c r="H303" s="19" t="s">
        <v>103</v>
      </c>
      <c r="I303" s="23">
        <v>0.03619513888888889</v>
      </c>
      <c r="J303" s="23">
        <v>0.050684375000000004</v>
      </c>
      <c r="K303" s="23">
        <v>0.08137141203703703</v>
      </c>
      <c r="L303" s="13">
        <v>0.09566342592592592</v>
      </c>
      <c r="M303" s="27">
        <v>0.02527013888888889</v>
      </c>
      <c r="N303" s="67">
        <v>20.906631564174166</v>
      </c>
      <c r="O303" s="39" t="s">
        <v>101</v>
      </c>
    </row>
    <row r="304" spans="1:15" ht="12.75">
      <c r="A304" s="47">
        <v>298</v>
      </c>
      <c r="B304" s="45">
        <v>239</v>
      </c>
      <c r="C304" s="44">
        <v>699</v>
      </c>
      <c r="D304" s="21" t="s">
        <v>1106</v>
      </c>
      <c r="E304" s="45">
        <v>1980</v>
      </c>
      <c r="F304" s="19" t="s">
        <v>244</v>
      </c>
      <c r="G304" s="40" t="s">
        <v>29</v>
      </c>
      <c r="H304" s="19" t="s">
        <v>103</v>
      </c>
      <c r="I304" s="23">
        <v>0.03703634259259259</v>
      </c>
      <c r="J304" s="23">
        <v>0.05124108796296296</v>
      </c>
      <c r="K304" s="23">
        <v>0.08137430555555557</v>
      </c>
      <c r="L304" s="13">
        <v>0.09568761574074074</v>
      </c>
      <c r="M304" s="27">
        <v>0.02529432870370371</v>
      </c>
      <c r="N304" s="67">
        <v>20.901346370870687</v>
      </c>
      <c r="O304" s="39" t="s">
        <v>101</v>
      </c>
    </row>
    <row r="305" spans="1:15" ht="12.75">
      <c r="A305" s="47">
        <v>299</v>
      </c>
      <c r="B305" s="45">
        <v>240</v>
      </c>
      <c r="C305" s="45">
        <v>580</v>
      </c>
      <c r="D305" s="21" t="s">
        <v>2086</v>
      </c>
      <c r="E305" s="45">
        <v>1971</v>
      </c>
      <c r="F305" s="19" t="s">
        <v>244</v>
      </c>
      <c r="G305" s="40" t="s">
        <v>1220</v>
      </c>
      <c r="H305" s="19" t="s">
        <v>53</v>
      </c>
      <c r="I305" s="23">
        <v>0.036404513888888886</v>
      </c>
      <c r="J305" s="23">
        <v>0.05059756944444444</v>
      </c>
      <c r="K305" s="23">
        <v>0.08091574074074075</v>
      </c>
      <c r="L305" s="13">
        <v>0.0956943287037037</v>
      </c>
      <c r="M305" s="27">
        <v>0.025301041666666677</v>
      </c>
      <c r="N305" s="67">
        <v>20.899880140154984</v>
      </c>
      <c r="O305" s="39" t="s">
        <v>101</v>
      </c>
    </row>
    <row r="306" spans="1:15" ht="12.75">
      <c r="A306" s="47">
        <v>300</v>
      </c>
      <c r="B306" s="45">
        <v>241</v>
      </c>
      <c r="C306" s="45">
        <v>501</v>
      </c>
      <c r="D306" s="21" t="s">
        <v>1911</v>
      </c>
      <c r="E306" s="45">
        <v>1971</v>
      </c>
      <c r="F306" s="19" t="s">
        <v>244</v>
      </c>
      <c r="G306" s="40" t="s">
        <v>25</v>
      </c>
      <c r="H306" s="19" t="s">
        <v>1912</v>
      </c>
      <c r="I306" s="23">
        <v>0.03606898148148148</v>
      </c>
      <c r="J306" s="23">
        <v>0.050385763888888886</v>
      </c>
      <c r="K306" s="23">
        <v>0.0812599537037037</v>
      </c>
      <c r="L306" s="13">
        <v>0.09571539351851853</v>
      </c>
      <c r="M306" s="27">
        <v>0.025322106481481504</v>
      </c>
      <c r="N306" s="67">
        <v>20.89528054453488</v>
      </c>
      <c r="O306" s="39" t="s">
        <v>101</v>
      </c>
    </row>
    <row r="307" spans="1:15" ht="12.75">
      <c r="A307" s="47">
        <v>301</v>
      </c>
      <c r="B307" s="45">
        <v>242</v>
      </c>
      <c r="C307" s="45">
        <v>487</v>
      </c>
      <c r="D307" s="21" t="s">
        <v>1959</v>
      </c>
      <c r="E307" s="45">
        <v>1978</v>
      </c>
      <c r="F307" s="19" t="s">
        <v>244</v>
      </c>
      <c r="G307" s="40" t="s">
        <v>101</v>
      </c>
      <c r="H307" s="19" t="s">
        <v>103</v>
      </c>
      <c r="I307" s="23">
        <v>0.036012037037037044</v>
      </c>
      <c r="J307" s="23">
        <v>0.05061134259259259</v>
      </c>
      <c r="K307" s="23">
        <v>0.08119166666666666</v>
      </c>
      <c r="L307" s="13">
        <v>0.09576238425925926</v>
      </c>
      <c r="M307" s="27">
        <v>0.025369097222222234</v>
      </c>
      <c r="N307" s="67">
        <v>20.885027200088956</v>
      </c>
      <c r="O307" s="39" t="s">
        <v>101</v>
      </c>
    </row>
    <row r="308" spans="1:15" ht="12.75">
      <c r="A308" s="47">
        <v>302</v>
      </c>
      <c r="B308" s="45">
        <v>243</v>
      </c>
      <c r="C308" s="45">
        <v>504</v>
      </c>
      <c r="D308" s="21" t="s">
        <v>1429</v>
      </c>
      <c r="E308" s="45">
        <v>1990</v>
      </c>
      <c r="F308" s="19" t="s">
        <v>244</v>
      </c>
      <c r="G308" s="40" t="s">
        <v>1738</v>
      </c>
      <c r="H308" s="19" t="s">
        <v>103</v>
      </c>
      <c r="I308" s="23">
        <v>0.03524085648148148</v>
      </c>
      <c r="J308" s="23">
        <v>0.04945</v>
      </c>
      <c r="K308" s="23">
        <v>0.07992905092592593</v>
      </c>
      <c r="L308" s="13">
        <v>0.09577824074074075</v>
      </c>
      <c r="M308" s="27">
        <v>0.025384953703703722</v>
      </c>
      <c r="N308" s="67">
        <v>20.881569597981446</v>
      </c>
      <c r="O308" s="39" t="s">
        <v>101</v>
      </c>
    </row>
    <row r="309" spans="1:15" ht="12.75">
      <c r="A309" s="47">
        <v>303</v>
      </c>
      <c r="B309" s="45">
        <v>244</v>
      </c>
      <c r="C309" s="45">
        <v>747</v>
      </c>
      <c r="D309" s="21" t="s">
        <v>2174</v>
      </c>
      <c r="E309" s="45">
        <v>1979</v>
      </c>
      <c r="F309" s="19" t="s">
        <v>244</v>
      </c>
      <c r="G309" s="40" t="s">
        <v>1182</v>
      </c>
      <c r="H309" s="19" t="s">
        <v>416</v>
      </c>
      <c r="I309" s="23">
        <v>0.03539166666666666</v>
      </c>
      <c r="J309" s="23">
        <v>0.04927743055555556</v>
      </c>
      <c r="K309" s="23">
        <v>0.07959305555555556</v>
      </c>
      <c r="L309" s="13">
        <v>0.0958116898148148</v>
      </c>
      <c r="M309" s="27">
        <v>0.02541840277777778</v>
      </c>
      <c r="N309" s="67">
        <v>20.87427957763408</v>
      </c>
      <c r="O309" s="39" t="s">
        <v>101</v>
      </c>
    </row>
    <row r="310" spans="1:15" ht="12.75">
      <c r="A310" s="47">
        <v>304</v>
      </c>
      <c r="B310" s="45">
        <v>9</v>
      </c>
      <c r="C310" s="45">
        <v>471</v>
      </c>
      <c r="D310" s="21" t="s">
        <v>461</v>
      </c>
      <c r="E310" s="45">
        <v>1954</v>
      </c>
      <c r="F310" s="19" t="s">
        <v>62</v>
      </c>
      <c r="G310" s="40" t="s">
        <v>1214</v>
      </c>
      <c r="H310" s="19" t="s">
        <v>198</v>
      </c>
      <c r="I310" s="23">
        <v>0.035616203703703705</v>
      </c>
      <c r="J310" s="23">
        <v>0.05017453703703704</v>
      </c>
      <c r="K310" s="23">
        <v>0.08064560185185185</v>
      </c>
      <c r="L310" s="13">
        <v>0.09581550925925926</v>
      </c>
      <c r="M310" s="27">
        <v>0.025422222222222235</v>
      </c>
      <c r="N310" s="67">
        <v>20.873447476946193</v>
      </c>
      <c r="O310" s="39" t="s">
        <v>101</v>
      </c>
    </row>
    <row r="311" spans="1:15" ht="12.75">
      <c r="A311" s="47">
        <v>305</v>
      </c>
      <c r="B311" s="45">
        <v>245</v>
      </c>
      <c r="C311" s="45">
        <v>517</v>
      </c>
      <c r="D311" s="21" t="s">
        <v>1951</v>
      </c>
      <c r="E311" s="45">
        <v>1976</v>
      </c>
      <c r="F311" s="19" t="s">
        <v>244</v>
      </c>
      <c r="G311" s="40" t="s">
        <v>1258</v>
      </c>
      <c r="H311" s="19" t="s">
        <v>103</v>
      </c>
      <c r="I311" s="23">
        <v>0.03513935185185185</v>
      </c>
      <c r="J311" s="23">
        <v>0.04878194444444445</v>
      </c>
      <c r="K311" s="23">
        <v>0.07959155092592593</v>
      </c>
      <c r="L311" s="13">
        <v>0.09582662037037037</v>
      </c>
      <c r="M311" s="27">
        <v>0.02543333333333335</v>
      </c>
      <c r="N311" s="67">
        <v>20.871027197557314</v>
      </c>
      <c r="O311" s="39" t="s">
        <v>101</v>
      </c>
    </row>
    <row r="312" spans="1:15" ht="12.75">
      <c r="A312" s="47">
        <v>306</v>
      </c>
      <c r="B312" s="45">
        <v>246</v>
      </c>
      <c r="C312" s="45">
        <v>520</v>
      </c>
      <c r="D312" s="21" t="s">
        <v>319</v>
      </c>
      <c r="E312" s="45">
        <v>1985</v>
      </c>
      <c r="F312" s="19" t="s">
        <v>244</v>
      </c>
      <c r="G312" s="40" t="s">
        <v>101</v>
      </c>
      <c r="H312" s="19" t="s">
        <v>103</v>
      </c>
      <c r="I312" s="23">
        <v>0.0372005787037037</v>
      </c>
      <c r="J312" s="23">
        <v>0.05165381944444444</v>
      </c>
      <c r="K312" s="23">
        <v>0.08178344907407407</v>
      </c>
      <c r="L312" s="13">
        <v>0.09586886574074073</v>
      </c>
      <c r="M312" s="27">
        <v>0.025475578703703705</v>
      </c>
      <c r="N312" s="67">
        <v>20.861830215125554</v>
      </c>
      <c r="O312" s="39" t="s">
        <v>101</v>
      </c>
    </row>
    <row r="313" spans="1:15" ht="12.75">
      <c r="A313" s="47">
        <v>307</v>
      </c>
      <c r="B313" s="45">
        <v>247</v>
      </c>
      <c r="C313" s="45">
        <v>540</v>
      </c>
      <c r="D313" s="21" t="s">
        <v>194</v>
      </c>
      <c r="E313" s="45">
        <v>1975</v>
      </c>
      <c r="F313" s="19" t="s">
        <v>244</v>
      </c>
      <c r="G313" s="40" t="s">
        <v>920</v>
      </c>
      <c r="H313" s="19" t="s">
        <v>103</v>
      </c>
      <c r="I313" s="23">
        <v>0.03575162037037037</v>
      </c>
      <c r="J313" s="23">
        <v>0.05014652777777778</v>
      </c>
      <c r="K313" s="23">
        <v>0.08096342592592592</v>
      </c>
      <c r="L313" s="13">
        <v>0.0959263888888889</v>
      </c>
      <c r="M313" s="27">
        <v>0.02553310185185187</v>
      </c>
      <c r="N313" s="67">
        <v>20.849320225288487</v>
      </c>
      <c r="O313" s="39" t="s">
        <v>101</v>
      </c>
    </row>
    <row r="314" spans="1:15" ht="12.75">
      <c r="A314" s="47">
        <v>308</v>
      </c>
      <c r="B314" s="45">
        <v>248</v>
      </c>
      <c r="C314" s="45">
        <v>784</v>
      </c>
      <c r="D314" s="21" t="s">
        <v>2175</v>
      </c>
      <c r="E314" s="45">
        <v>1983</v>
      </c>
      <c r="F314" s="19" t="s">
        <v>244</v>
      </c>
      <c r="G314" s="40" t="s">
        <v>101</v>
      </c>
      <c r="H314" s="19" t="s">
        <v>1400</v>
      </c>
      <c r="I314" s="23">
        <v>0.036747453703703706</v>
      </c>
      <c r="J314" s="23">
        <v>0.050950810185185186</v>
      </c>
      <c r="K314" s="23">
        <v>0.08134305555555556</v>
      </c>
      <c r="L314" s="13">
        <v>0.09593136574074074</v>
      </c>
      <c r="M314" s="27">
        <v>0.025538078703703712</v>
      </c>
      <c r="N314" s="67">
        <v>20.84823857720424</v>
      </c>
      <c r="O314" s="39" t="s">
        <v>101</v>
      </c>
    </row>
    <row r="315" spans="1:15" ht="12.75">
      <c r="A315" s="47">
        <v>309</v>
      </c>
      <c r="B315" s="45">
        <v>249</v>
      </c>
      <c r="C315" s="45">
        <v>547</v>
      </c>
      <c r="D315" s="21" t="s">
        <v>315</v>
      </c>
      <c r="E315" s="45">
        <v>1977</v>
      </c>
      <c r="F315" s="19" t="s">
        <v>244</v>
      </c>
      <c r="G315" s="40" t="s">
        <v>1225</v>
      </c>
      <c r="H315" s="19" t="s">
        <v>105</v>
      </c>
      <c r="I315" s="23">
        <v>0.03765983796296297</v>
      </c>
      <c r="J315" s="23">
        <v>0.05177766203703704</v>
      </c>
      <c r="K315" s="23">
        <v>0.08172534722222223</v>
      </c>
      <c r="L315" s="13">
        <v>0.09599791666666667</v>
      </c>
      <c r="M315" s="27">
        <v>0.025604629629629644</v>
      </c>
      <c r="N315" s="67">
        <v>20.83378545541353</v>
      </c>
      <c r="O315" s="39" t="s">
        <v>101</v>
      </c>
    </row>
    <row r="316" spans="1:15" ht="12.75">
      <c r="A316" s="47">
        <v>310</v>
      </c>
      <c r="B316" s="45">
        <v>250</v>
      </c>
      <c r="C316" s="45">
        <v>371</v>
      </c>
      <c r="D316" s="21" t="s">
        <v>1311</v>
      </c>
      <c r="E316" s="45">
        <v>1982</v>
      </c>
      <c r="F316" s="19" t="s">
        <v>244</v>
      </c>
      <c r="G316" s="40" t="s">
        <v>101</v>
      </c>
      <c r="H316" s="19" t="s">
        <v>105</v>
      </c>
      <c r="I316" s="23">
        <v>0.03610798611111111</v>
      </c>
      <c r="J316" s="23">
        <v>0.05077789351851852</v>
      </c>
      <c r="K316" s="23">
        <v>0.08085972222222222</v>
      </c>
      <c r="L316" s="13">
        <v>0.09611307870370371</v>
      </c>
      <c r="M316" s="27">
        <v>0.025719791666666686</v>
      </c>
      <c r="N316" s="67">
        <v>20.80882255541493</v>
      </c>
      <c r="O316" s="39" t="s">
        <v>101</v>
      </c>
    </row>
    <row r="317" spans="1:15" ht="12.75">
      <c r="A317" s="47">
        <v>311</v>
      </c>
      <c r="B317" s="45">
        <v>251</v>
      </c>
      <c r="C317" s="45">
        <v>497</v>
      </c>
      <c r="D317" s="21" t="s">
        <v>329</v>
      </c>
      <c r="E317" s="45">
        <v>1985</v>
      </c>
      <c r="F317" s="19" t="s">
        <v>244</v>
      </c>
      <c r="G317" s="40" t="s">
        <v>101</v>
      </c>
      <c r="H317" s="19" t="s">
        <v>105</v>
      </c>
      <c r="I317" s="23">
        <v>0.03659733796296296</v>
      </c>
      <c r="J317" s="23">
        <v>0.050747453703703704</v>
      </c>
      <c r="K317" s="23">
        <v>0.08103275462962962</v>
      </c>
      <c r="L317" s="13">
        <v>0.09621979166666667</v>
      </c>
      <c r="M317" s="27">
        <v>0.02582650462962964</v>
      </c>
      <c r="N317" s="67">
        <v>20.78574444360243</v>
      </c>
      <c r="O317" s="39" t="s">
        <v>101</v>
      </c>
    </row>
    <row r="318" spans="1:15" ht="12.75">
      <c r="A318" s="47">
        <v>312</v>
      </c>
      <c r="B318" s="45">
        <v>252</v>
      </c>
      <c r="C318" s="45">
        <v>779</v>
      </c>
      <c r="D318" s="21" t="s">
        <v>2176</v>
      </c>
      <c r="E318" s="45">
        <v>1965</v>
      </c>
      <c r="F318" s="19" t="s">
        <v>244</v>
      </c>
      <c r="G318" s="40" t="s">
        <v>2177</v>
      </c>
      <c r="H318" s="19" t="s">
        <v>103</v>
      </c>
      <c r="I318" s="23">
        <v>0.037456944444444445</v>
      </c>
      <c r="J318" s="23">
        <v>0.05181203703703704</v>
      </c>
      <c r="K318" s="23">
        <v>0.08238310185185185</v>
      </c>
      <c r="L318" s="13">
        <v>0.09657685185185184</v>
      </c>
      <c r="M318" s="27">
        <v>0.02618356481481482</v>
      </c>
      <c r="N318" s="67">
        <v>20.708896196657815</v>
      </c>
      <c r="O318" s="39" t="s">
        <v>101</v>
      </c>
    </row>
    <row r="319" spans="1:15" ht="12.75">
      <c r="A319" s="47">
        <v>313</v>
      </c>
      <c r="B319" s="45">
        <v>253</v>
      </c>
      <c r="C319" s="45">
        <v>377</v>
      </c>
      <c r="D319" s="21" t="s">
        <v>1290</v>
      </c>
      <c r="E319" s="45">
        <v>1988</v>
      </c>
      <c r="F319" s="19" t="s">
        <v>244</v>
      </c>
      <c r="G319" s="40" t="s">
        <v>101</v>
      </c>
      <c r="H319" s="19" t="s">
        <v>900</v>
      </c>
      <c r="I319" s="23">
        <v>0.03231481481481482</v>
      </c>
      <c r="J319" s="23">
        <v>0.04552638888888889</v>
      </c>
      <c r="K319" s="23">
        <v>0.07680092592592593</v>
      </c>
      <c r="L319" s="13">
        <v>0.09680185185185186</v>
      </c>
      <c r="M319" s="27">
        <v>0.026408564814814836</v>
      </c>
      <c r="N319" s="67">
        <v>20.66076176993859</v>
      </c>
      <c r="O319" s="39" t="s">
        <v>101</v>
      </c>
    </row>
    <row r="320" spans="1:15" ht="12.75">
      <c r="A320" s="47">
        <v>314</v>
      </c>
      <c r="B320" s="45">
        <v>254</v>
      </c>
      <c r="C320" s="45">
        <v>598</v>
      </c>
      <c r="D320" s="21" t="s">
        <v>1113</v>
      </c>
      <c r="E320" s="45">
        <v>1983</v>
      </c>
      <c r="F320" s="19" t="s">
        <v>244</v>
      </c>
      <c r="G320" s="40" t="s">
        <v>1182</v>
      </c>
      <c r="H320" s="19" t="s">
        <v>105</v>
      </c>
      <c r="I320" s="23">
        <v>0.03608113425925926</v>
      </c>
      <c r="J320" s="23">
        <v>0.05057905092592593</v>
      </c>
      <c r="K320" s="23">
        <v>0.081471875</v>
      </c>
      <c r="L320" s="13">
        <v>0.09708854166666665</v>
      </c>
      <c r="M320" s="27">
        <v>0.026695254629629628</v>
      </c>
      <c r="N320" s="67">
        <v>20.599753232122744</v>
      </c>
      <c r="O320" s="39" t="s">
        <v>101</v>
      </c>
    </row>
    <row r="321" spans="1:15" ht="12.75">
      <c r="A321" s="47">
        <v>315</v>
      </c>
      <c r="B321" s="45">
        <v>255</v>
      </c>
      <c r="C321" s="45">
        <v>545</v>
      </c>
      <c r="D321" s="21" t="s">
        <v>197</v>
      </c>
      <c r="E321" s="45">
        <v>1980</v>
      </c>
      <c r="F321" s="19" t="s">
        <v>244</v>
      </c>
      <c r="G321" s="40" t="s">
        <v>1214</v>
      </c>
      <c r="H321" s="19" t="s">
        <v>198</v>
      </c>
      <c r="I321" s="23">
        <v>0.0362974537037037</v>
      </c>
      <c r="J321" s="23">
        <v>0.05030648148148148</v>
      </c>
      <c r="K321" s="23">
        <v>0.08129814814814815</v>
      </c>
      <c r="L321" s="13">
        <v>0.09725787037037037</v>
      </c>
      <c r="M321" s="27">
        <v>0.026864583333333344</v>
      </c>
      <c r="N321" s="67">
        <v>20.563888478986275</v>
      </c>
      <c r="O321" s="39" t="s">
        <v>101</v>
      </c>
    </row>
    <row r="322" spans="1:15" ht="12.75">
      <c r="A322" s="47">
        <v>316</v>
      </c>
      <c r="B322" s="45">
        <v>256</v>
      </c>
      <c r="C322" s="45">
        <v>579</v>
      </c>
      <c r="D322" s="21" t="s">
        <v>1341</v>
      </c>
      <c r="E322" s="45">
        <v>1957</v>
      </c>
      <c r="F322" s="19" t="s">
        <v>244</v>
      </c>
      <c r="G322" s="40" t="s">
        <v>1214</v>
      </c>
      <c r="H322" s="19" t="s">
        <v>198</v>
      </c>
      <c r="I322" s="23">
        <v>0.03679386574074074</v>
      </c>
      <c r="J322" s="23">
        <v>0.05156446759259259</v>
      </c>
      <c r="K322" s="23">
        <v>0.08243796296296296</v>
      </c>
      <c r="L322" s="13">
        <v>0.097290625</v>
      </c>
      <c r="M322" s="27">
        <v>0.02689733796296298</v>
      </c>
      <c r="N322" s="67">
        <v>20.556965278000835</v>
      </c>
      <c r="O322" s="39" t="s">
        <v>101</v>
      </c>
    </row>
    <row r="323" spans="1:15" ht="12.75">
      <c r="A323" s="47">
        <v>317</v>
      </c>
      <c r="B323" s="45">
        <v>257</v>
      </c>
      <c r="C323" s="45">
        <v>709</v>
      </c>
      <c r="D323" s="21" t="s">
        <v>185</v>
      </c>
      <c r="E323" s="45">
        <v>1976</v>
      </c>
      <c r="F323" s="19" t="s">
        <v>244</v>
      </c>
      <c r="G323" s="40" t="s">
        <v>1174</v>
      </c>
      <c r="H323" s="19" t="s">
        <v>103</v>
      </c>
      <c r="I323" s="23">
        <v>0.03640289351851852</v>
      </c>
      <c r="J323" s="23">
        <v>0.05084085648148148</v>
      </c>
      <c r="K323" s="23">
        <v>0.08201018518518519</v>
      </c>
      <c r="L323" s="13">
        <v>0.09735023148148148</v>
      </c>
      <c r="M323" s="27">
        <v>0.02695694444444445</v>
      </c>
      <c r="N323" s="67">
        <v>20.54437847310565</v>
      </c>
      <c r="O323" s="39" t="s">
        <v>101</v>
      </c>
    </row>
    <row r="324" spans="1:15" ht="12.75">
      <c r="A324" s="47">
        <v>318</v>
      </c>
      <c r="B324" s="45">
        <v>258</v>
      </c>
      <c r="C324" s="45">
        <v>739</v>
      </c>
      <c r="D324" s="21" t="s">
        <v>1330</v>
      </c>
      <c r="E324" s="45">
        <v>1978</v>
      </c>
      <c r="F324" s="19" t="s">
        <v>244</v>
      </c>
      <c r="G324" s="40" t="s">
        <v>101</v>
      </c>
      <c r="H324" s="19" t="s">
        <v>105</v>
      </c>
      <c r="I324" s="23">
        <v>0.03683263888888889</v>
      </c>
      <c r="J324" s="23">
        <v>0.05102546296296296</v>
      </c>
      <c r="K324" s="23">
        <v>0.08253298611111111</v>
      </c>
      <c r="L324" s="13">
        <v>0.09747847222222222</v>
      </c>
      <c r="M324" s="27">
        <v>0.027085185185185198</v>
      </c>
      <c r="N324" s="67">
        <v>20.51735069709124</v>
      </c>
      <c r="O324" s="39" t="s">
        <v>101</v>
      </c>
    </row>
    <row r="325" spans="1:15" ht="12.75">
      <c r="A325" s="47">
        <v>319</v>
      </c>
      <c r="B325" s="45">
        <v>259</v>
      </c>
      <c r="C325" s="45">
        <v>568</v>
      </c>
      <c r="D325" s="21" t="s">
        <v>923</v>
      </c>
      <c r="E325" s="45">
        <v>1963</v>
      </c>
      <c r="F325" s="19" t="s">
        <v>244</v>
      </c>
      <c r="G325" s="40" t="s">
        <v>1922</v>
      </c>
      <c r="H325" s="19" t="s">
        <v>105</v>
      </c>
      <c r="I325" s="23">
        <v>0.03642013888888889</v>
      </c>
      <c r="J325" s="23">
        <v>0.050905324074074075</v>
      </c>
      <c r="K325" s="23">
        <v>0.08211238425925926</v>
      </c>
      <c r="L325" s="13">
        <v>0.09756435185185186</v>
      </c>
      <c r="M325" s="27">
        <v>0.027171064814814835</v>
      </c>
      <c r="N325" s="67">
        <v>20.499290591679753</v>
      </c>
      <c r="O325" s="39" t="s">
        <v>101</v>
      </c>
    </row>
    <row r="326" spans="1:15" ht="12.75">
      <c r="A326" s="47">
        <v>320</v>
      </c>
      <c r="B326" s="45">
        <v>260</v>
      </c>
      <c r="C326" s="45">
        <v>606</v>
      </c>
      <c r="D326" s="21" t="s">
        <v>1929</v>
      </c>
      <c r="E326" s="45">
        <v>1979</v>
      </c>
      <c r="F326" s="19" t="s">
        <v>244</v>
      </c>
      <c r="G326" s="40" t="s">
        <v>101</v>
      </c>
      <c r="H326" s="19" t="s">
        <v>103</v>
      </c>
      <c r="I326" s="23">
        <v>0.035116319444444447</v>
      </c>
      <c r="J326" s="23">
        <v>0.049091087962962965</v>
      </c>
      <c r="K326" s="23">
        <v>0.08166944444444445</v>
      </c>
      <c r="L326" s="13">
        <v>0.09768194444444445</v>
      </c>
      <c r="M326" s="27">
        <v>0.02728865740740742</v>
      </c>
      <c r="N326" s="67">
        <v>20.474612901849824</v>
      </c>
      <c r="O326" s="39" t="s">
        <v>101</v>
      </c>
    </row>
    <row r="327" spans="1:15" ht="12.75">
      <c r="A327" s="47">
        <v>321</v>
      </c>
      <c r="B327" s="45">
        <v>261</v>
      </c>
      <c r="C327" s="45">
        <v>449</v>
      </c>
      <c r="D327" s="21" t="s">
        <v>915</v>
      </c>
      <c r="E327" s="45">
        <v>1985</v>
      </c>
      <c r="F327" s="19" t="s">
        <v>244</v>
      </c>
      <c r="G327" s="40" t="s">
        <v>1225</v>
      </c>
      <c r="H327" s="19" t="s">
        <v>103</v>
      </c>
      <c r="I327" s="23">
        <v>0.03460138888888889</v>
      </c>
      <c r="J327" s="23">
        <v>0.04896458333333333</v>
      </c>
      <c r="K327" s="23">
        <v>0.07971030092592592</v>
      </c>
      <c r="L327" s="13">
        <v>0.09770381944444445</v>
      </c>
      <c r="M327" s="27">
        <v>0.027310532407407426</v>
      </c>
      <c r="N327" s="67">
        <v>20.470028821516273</v>
      </c>
      <c r="O327" s="39" t="s">
        <v>101</v>
      </c>
    </row>
    <row r="328" spans="1:15" ht="12.75">
      <c r="A328" s="47">
        <v>322</v>
      </c>
      <c r="B328" s="45">
        <v>262</v>
      </c>
      <c r="C328" s="45">
        <v>515</v>
      </c>
      <c r="D328" s="21" t="s">
        <v>85</v>
      </c>
      <c r="E328" s="45">
        <v>1975</v>
      </c>
      <c r="F328" s="19" t="s">
        <v>244</v>
      </c>
      <c r="G328" s="40" t="s">
        <v>2105</v>
      </c>
      <c r="H328" s="19" t="s">
        <v>103</v>
      </c>
      <c r="I328" s="23">
        <v>0.03648773148148148</v>
      </c>
      <c r="J328" s="23">
        <v>0.05136967592592592</v>
      </c>
      <c r="K328" s="23">
        <v>0.08307893518518518</v>
      </c>
      <c r="L328" s="13">
        <v>0.09773668981481481</v>
      </c>
      <c r="M328" s="27">
        <v>0.02734340277777779</v>
      </c>
      <c r="N328" s="67">
        <v>20.46314443214182</v>
      </c>
      <c r="O328" s="39" t="s">
        <v>101</v>
      </c>
    </row>
    <row r="329" spans="1:15" ht="12.75">
      <c r="A329" s="47">
        <v>323</v>
      </c>
      <c r="B329" s="45">
        <v>263</v>
      </c>
      <c r="C329" s="45">
        <v>569</v>
      </c>
      <c r="D329" s="21" t="s">
        <v>1109</v>
      </c>
      <c r="E329" s="45">
        <v>1986</v>
      </c>
      <c r="F329" s="19" t="s">
        <v>244</v>
      </c>
      <c r="G329" s="40" t="s">
        <v>1293</v>
      </c>
      <c r="H329" s="19" t="s">
        <v>103</v>
      </c>
      <c r="I329" s="23">
        <v>0.03610208333333333</v>
      </c>
      <c r="J329" s="23">
        <v>0.05064884259259259</v>
      </c>
      <c r="K329" s="23">
        <v>0.08168981481481481</v>
      </c>
      <c r="L329" s="13">
        <v>0.09778356481481482</v>
      </c>
      <c r="M329" s="27">
        <v>0.02739027777777779</v>
      </c>
      <c r="N329" s="67">
        <v>20.453334911522756</v>
      </c>
      <c r="O329" s="39" t="s">
        <v>101</v>
      </c>
    </row>
    <row r="330" spans="1:15" ht="12.75">
      <c r="A330" s="47">
        <v>324</v>
      </c>
      <c r="B330" s="45">
        <v>26</v>
      </c>
      <c r="C330" s="45">
        <v>791</v>
      </c>
      <c r="D330" s="21" t="s">
        <v>2178</v>
      </c>
      <c r="E330" s="45">
        <v>2002</v>
      </c>
      <c r="F330" s="19" t="s">
        <v>122</v>
      </c>
      <c r="G330" s="40" t="s">
        <v>101</v>
      </c>
      <c r="H330" s="19" t="s">
        <v>103</v>
      </c>
      <c r="I330" s="23">
        <v>0.03853796296296296</v>
      </c>
      <c r="J330" s="23">
        <v>0.05320104166666667</v>
      </c>
      <c r="K330" s="23">
        <v>0.08342824074074073</v>
      </c>
      <c r="L330" s="13">
        <v>0.0978912037037037</v>
      </c>
      <c r="M330" s="27">
        <v>0.027497916666666677</v>
      </c>
      <c r="N330" s="67">
        <v>20.43084490056516</v>
      </c>
      <c r="O330" s="39" t="s">
        <v>101</v>
      </c>
    </row>
    <row r="331" spans="1:15" ht="12.75">
      <c r="A331" s="47">
        <v>325</v>
      </c>
      <c r="B331" s="45">
        <v>8</v>
      </c>
      <c r="C331" s="45">
        <v>1118</v>
      </c>
      <c r="D331" s="21" t="s">
        <v>1346</v>
      </c>
      <c r="E331" s="45">
        <v>2002</v>
      </c>
      <c r="F331" s="19" t="s">
        <v>125</v>
      </c>
      <c r="G331" s="40" t="s">
        <v>2117</v>
      </c>
      <c r="H331" s="19" t="s">
        <v>982</v>
      </c>
      <c r="I331" s="23">
        <v>0.038876041666666666</v>
      </c>
      <c r="J331" s="23">
        <v>0.05319675925925926</v>
      </c>
      <c r="K331" s="23">
        <v>0.08341724537037037</v>
      </c>
      <c r="L331" s="13">
        <v>0.09793402777777778</v>
      </c>
      <c r="M331" s="27">
        <v>0.027540740740740755</v>
      </c>
      <c r="N331" s="67">
        <v>20.4219110086864</v>
      </c>
      <c r="O331" s="39">
        <v>734.0802458192992</v>
      </c>
    </row>
    <row r="332" spans="1:15" ht="12.75">
      <c r="A332" s="47">
        <v>326</v>
      </c>
      <c r="B332" s="45">
        <v>27</v>
      </c>
      <c r="C332" s="45">
        <v>596</v>
      </c>
      <c r="D332" s="21" t="s">
        <v>1948</v>
      </c>
      <c r="E332" s="45">
        <v>2002</v>
      </c>
      <c r="F332" s="19" t="s">
        <v>122</v>
      </c>
      <c r="G332" s="40" t="s">
        <v>1209</v>
      </c>
      <c r="H332" s="19" t="s">
        <v>107</v>
      </c>
      <c r="I332" s="23">
        <v>0.03469351851851852</v>
      </c>
      <c r="J332" s="23">
        <v>0.0488980324074074</v>
      </c>
      <c r="K332" s="23">
        <v>0.0824255787037037</v>
      </c>
      <c r="L332" s="13">
        <v>0.09799120370370369</v>
      </c>
      <c r="M332" s="27">
        <v>0.027597916666666666</v>
      </c>
      <c r="N332" s="67">
        <v>20.40999522821871</v>
      </c>
      <c r="O332" s="39" t="s">
        <v>101</v>
      </c>
    </row>
    <row r="333" spans="1:15" ht="12.75">
      <c r="A333" s="47">
        <v>327</v>
      </c>
      <c r="B333" s="45">
        <v>264</v>
      </c>
      <c r="C333" s="45">
        <v>576</v>
      </c>
      <c r="D333" s="21" t="s">
        <v>1350</v>
      </c>
      <c r="E333" s="45">
        <v>1977</v>
      </c>
      <c r="F333" s="19" t="s">
        <v>244</v>
      </c>
      <c r="G333" s="40" t="s">
        <v>101</v>
      </c>
      <c r="H333" s="19" t="s">
        <v>103</v>
      </c>
      <c r="I333" s="23">
        <v>0.035805439814814814</v>
      </c>
      <c r="J333" s="23">
        <v>0.05057743055555555</v>
      </c>
      <c r="K333" s="23">
        <v>0.0823636574074074</v>
      </c>
      <c r="L333" s="13">
        <v>0.09800810185185187</v>
      </c>
      <c r="M333" s="27">
        <v>0.027614814814814842</v>
      </c>
      <c r="N333" s="67">
        <v>20.406476221967665</v>
      </c>
      <c r="O333" s="39" t="s">
        <v>101</v>
      </c>
    </row>
    <row r="334" spans="1:15" ht="12.75">
      <c r="A334" s="47">
        <v>328</v>
      </c>
      <c r="B334" s="45">
        <v>265</v>
      </c>
      <c r="C334" s="45">
        <v>519</v>
      </c>
      <c r="D334" s="21" t="s">
        <v>502</v>
      </c>
      <c r="E334" s="45">
        <v>1991</v>
      </c>
      <c r="F334" s="19" t="s">
        <v>244</v>
      </c>
      <c r="G334" s="40" t="s">
        <v>401</v>
      </c>
      <c r="H334" s="19" t="s">
        <v>103</v>
      </c>
      <c r="I334" s="23">
        <v>0.03632106481481482</v>
      </c>
      <c r="J334" s="23">
        <v>0.05088865740740741</v>
      </c>
      <c r="K334" s="23">
        <v>0.08357118055555555</v>
      </c>
      <c r="L334" s="13">
        <v>0.09818078703703703</v>
      </c>
      <c r="M334" s="27">
        <v>0.027787500000000007</v>
      </c>
      <c r="N334" s="67">
        <v>20.370584310406212</v>
      </c>
      <c r="O334" s="39" t="s">
        <v>101</v>
      </c>
    </row>
    <row r="335" spans="1:15" ht="12.75">
      <c r="A335" s="47">
        <v>329</v>
      </c>
      <c r="B335" s="45">
        <v>266</v>
      </c>
      <c r="C335" s="45">
        <v>768</v>
      </c>
      <c r="D335" s="21" t="s">
        <v>2179</v>
      </c>
      <c r="E335" s="45">
        <v>1988</v>
      </c>
      <c r="F335" s="19" t="s">
        <v>244</v>
      </c>
      <c r="G335" s="40" t="s">
        <v>123</v>
      </c>
      <c r="H335" s="19" t="s">
        <v>113</v>
      </c>
      <c r="I335" s="23">
        <v>0.03677152777777778</v>
      </c>
      <c r="J335" s="23">
        <v>0.05094155092592593</v>
      </c>
      <c r="K335" s="23">
        <v>0.08250555555555555</v>
      </c>
      <c r="L335" s="13">
        <v>0.09828819444444443</v>
      </c>
      <c r="M335" s="27">
        <v>0.02789490740740741</v>
      </c>
      <c r="N335" s="67">
        <v>20.348323736178333</v>
      </c>
      <c r="O335" s="39" t="s">
        <v>101</v>
      </c>
    </row>
    <row r="336" spans="1:15" ht="12.75">
      <c r="A336" s="47">
        <v>330</v>
      </c>
      <c r="B336" s="45">
        <v>267</v>
      </c>
      <c r="C336" s="45">
        <v>434</v>
      </c>
      <c r="D336" s="21" t="s">
        <v>1880</v>
      </c>
      <c r="E336" s="45">
        <v>1989</v>
      </c>
      <c r="F336" s="19" t="s">
        <v>244</v>
      </c>
      <c r="G336" s="40" t="s">
        <v>29</v>
      </c>
      <c r="H336" s="19" t="s">
        <v>103</v>
      </c>
      <c r="I336" s="23">
        <v>0.033767708333333334</v>
      </c>
      <c r="J336" s="23">
        <v>0.04774259259259259</v>
      </c>
      <c r="K336" s="23">
        <v>0.08143333333333334</v>
      </c>
      <c r="L336" s="13">
        <v>0.09837384259259259</v>
      </c>
      <c r="M336" s="27">
        <v>0.027980555555555564</v>
      </c>
      <c r="N336" s="67">
        <v>20.33060768280487</v>
      </c>
      <c r="O336" s="39" t="s">
        <v>101</v>
      </c>
    </row>
    <row r="337" spans="1:15" ht="12.75">
      <c r="A337" s="47">
        <v>331</v>
      </c>
      <c r="B337" s="45">
        <v>268</v>
      </c>
      <c r="C337" s="45">
        <v>659</v>
      </c>
      <c r="D337" s="21" t="s">
        <v>2088</v>
      </c>
      <c r="E337" s="45">
        <v>1981</v>
      </c>
      <c r="F337" s="19" t="s">
        <v>244</v>
      </c>
      <c r="G337" s="40" t="s">
        <v>1182</v>
      </c>
      <c r="H337" s="19" t="s">
        <v>105</v>
      </c>
      <c r="I337" s="23">
        <v>0.03835</v>
      </c>
      <c r="J337" s="23">
        <v>0.05331944444444445</v>
      </c>
      <c r="K337" s="23">
        <v>0.08352395833333333</v>
      </c>
      <c r="L337" s="13">
        <v>0.09838333333333334</v>
      </c>
      <c r="M337" s="27">
        <v>0.02799004629629631</v>
      </c>
      <c r="N337" s="67">
        <v>20.328646450957137</v>
      </c>
      <c r="O337" s="39" t="s">
        <v>101</v>
      </c>
    </row>
    <row r="338" spans="1:15" ht="12.75">
      <c r="A338" s="47">
        <v>332</v>
      </c>
      <c r="B338" s="45">
        <v>269</v>
      </c>
      <c r="C338" s="45">
        <v>755</v>
      </c>
      <c r="D338" s="21" t="s">
        <v>2180</v>
      </c>
      <c r="E338" s="45">
        <v>1983</v>
      </c>
      <c r="F338" s="19" t="s">
        <v>244</v>
      </c>
      <c r="G338" s="40" t="s">
        <v>2181</v>
      </c>
      <c r="H338" s="19" t="s">
        <v>103</v>
      </c>
      <c r="I338" s="23">
        <v>0.03731875</v>
      </c>
      <c r="J338" s="23">
        <v>0.05168761574074074</v>
      </c>
      <c r="K338" s="23">
        <v>0.08262997685185185</v>
      </c>
      <c r="L338" s="13">
        <v>0.0983994212962963</v>
      </c>
      <c r="M338" s="27">
        <v>0.02800613425925927</v>
      </c>
      <c r="N338" s="67">
        <v>20.325322788003827</v>
      </c>
      <c r="O338" s="39" t="s">
        <v>101</v>
      </c>
    </row>
    <row r="339" spans="1:15" ht="12.75">
      <c r="A339" s="47">
        <v>333</v>
      </c>
      <c r="B339" s="45">
        <v>270</v>
      </c>
      <c r="C339" s="45">
        <v>604</v>
      </c>
      <c r="D339" s="21" t="s">
        <v>1011</v>
      </c>
      <c r="E339" s="45">
        <v>1979</v>
      </c>
      <c r="F339" s="19" t="s">
        <v>244</v>
      </c>
      <c r="G339" s="40" t="s">
        <v>1348</v>
      </c>
      <c r="H339" s="19" t="s">
        <v>105</v>
      </c>
      <c r="I339" s="23">
        <v>0.03754351851851852</v>
      </c>
      <c r="J339" s="23">
        <v>0.05231099537037037</v>
      </c>
      <c r="K339" s="23">
        <v>0.08360590277777778</v>
      </c>
      <c r="L339" s="13">
        <v>0.09844456018518517</v>
      </c>
      <c r="M339" s="27">
        <v>0.028051273148148148</v>
      </c>
      <c r="N339" s="67">
        <v>20.316003202592174</v>
      </c>
      <c r="O339" s="39" t="s">
        <v>101</v>
      </c>
    </row>
    <row r="340" spans="1:15" ht="12.75">
      <c r="A340" s="47">
        <v>334</v>
      </c>
      <c r="B340" s="45">
        <v>271</v>
      </c>
      <c r="C340" s="45">
        <v>567</v>
      </c>
      <c r="D340" s="21" t="s">
        <v>489</v>
      </c>
      <c r="E340" s="45">
        <v>1977</v>
      </c>
      <c r="F340" s="19" t="s">
        <v>244</v>
      </c>
      <c r="G340" s="40" t="s">
        <v>101</v>
      </c>
      <c r="H340" s="19" t="s">
        <v>103</v>
      </c>
      <c r="I340" s="23">
        <v>0.03748009259259259</v>
      </c>
      <c r="J340" s="23">
        <v>0.05190949074074074</v>
      </c>
      <c r="K340" s="23">
        <v>0.08332974537037037</v>
      </c>
      <c r="L340" s="13">
        <v>0.09847870370370371</v>
      </c>
      <c r="M340" s="27">
        <v>0.028085416666666682</v>
      </c>
      <c r="N340" s="67">
        <v>20.308959447897177</v>
      </c>
      <c r="O340" s="39" t="s">
        <v>101</v>
      </c>
    </row>
    <row r="341" spans="1:15" ht="12.75">
      <c r="A341" s="47">
        <v>335</v>
      </c>
      <c r="B341" s="45">
        <v>272</v>
      </c>
      <c r="C341" s="45">
        <v>506</v>
      </c>
      <c r="D341" s="21" t="s">
        <v>223</v>
      </c>
      <c r="E341" s="45">
        <v>1984</v>
      </c>
      <c r="F341" s="19" t="s">
        <v>244</v>
      </c>
      <c r="G341" s="40" t="s">
        <v>101</v>
      </c>
      <c r="H341" s="19" t="s">
        <v>166</v>
      </c>
      <c r="I341" s="23">
        <v>0.038557870370370374</v>
      </c>
      <c r="J341" s="23">
        <v>0.05331203703703704</v>
      </c>
      <c r="K341" s="23">
        <v>0.08406388888888888</v>
      </c>
      <c r="L341" s="13">
        <v>0.09853506944444444</v>
      </c>
      <c r="M341" s="27">
        <v>0.028141782407407417</v>
      </c>
      <c r="N341" s="67">
        <v>20.29734196440213</v>
      </c>
      <c r="O341" s="39" t="s">
        <v>101</v>
      </c>
    </row>
    <row r="342" spans="1:15" ht="12.75">
      <c r="A342" s="47">
        <v>336</v>
      </c>
      <c r="B342" s="45">
        <v>273</v>
      </c>
      <c r="C342" s="45">
        <v>582</v>
      </c>
      <c r="D342" s="21" t="s">
        <v>98</v>
      </c>
      <c r="E342" s="45">
        <v>1982</v>
      </c>
      <c r="F342" s="19" t="s">
        <v>244</v>
      </c>
      <c r="G342" s="40" t="s">
        <v>322</v>
      </c>
      <c r="H342" s="19" t="s">
        <v>103</v>
      </c>
      <c r="I342" s="23">
        <v>0.037152662037037036</v>
      </c>
      <c r="J342" s="23">
        <v>0.05174016203703704</v>
      </c>
      <c r="K342" s="23">
        <v>0.08337071759259258</v>
      </c>
      <c r="L342" s="13">
        <v>0.09857025462962964</v>
      </c>
      <c r="M342" s="27">
        <v>0.02817696759259261</v>
      </c>
      <c r="N342" s="67">
        <v>20.290096718476082</v>
      </c>
      <c r="O342" s="39" t="s">
        <v>101</v>
      </c>
    </row>
    <row r="343" spans="1:15" ht="12.75">
      <c r="A343" s="47">
        <v>337</v>
      </c>
      <c r="B343" s="45">
        <v>274</v>
      </c>
      <c r="C343" s="45">
        <v>650</v>
      </c>
      <c r="D343" s="21" t="s">
        <v>2030</v>
      </c>
      <c r="E343" s="45">
        <v>1979</v>
      </c>
      <c r="F343" s="19" t="s">
        <v>244</v>
      </c>
      <c r="G343" s="40" t="s">
        <v>2105</v>
      </c>
      <c r="H343" s="19" t="s">
        <v>103</v>
      </c>
      <c r="I343" s="23">
        <v>0.034706481481481484</v>
      </c>
      <c r="J343" s="23">
        <v>0.04907106481481482</v>
      </c>
      <c r="K343" s="23">
        <v>0.0827550925925926</v>
      </c>
      <c r="L343" s="13">
        <v>0.09892569444444443</v>
      </c>
      <c r="M343" s="27">
        <v>0.02853240740740741</v>
      </c>
      <c r="N343" s="67">
        <v>20.217194443079475</v>
      </c>
      <c r="O343" s="39" t="s">
        <v>101</v>
      </c>
    </row>
    <row r="344" spans="1:15" ht="12.75">
      <c r="A344" s="47">
        <v>338</v>
      </c>
      <c r="B344" s="45">
        <v>275</v>
      </c>
      <c r="C344" s="45">
        <v>615</v>
      </c>
      <c r="D344" s="21" t="s">
        <v>509</v>
      </c>
      <c r="E344" s="45">
        <v>1974</v>
      </c>
      <c r="F344" s="19" t="s">
        <v>244</v>
      </c>
      <c r="G344" s="40" t="s">
        <v>250</v>
      </c>
      <c r="H344" s="19" t="s">
        <v>103</v>
      </c>
      <c r="I344" s="23">
        <v>0.03707523148148149</v>
      </c>
      <c r="J344" s="23">
        <v>0.051366087962962964</v>
      </c>
      <c r="K344" s="23">
        <v>0.0829375</v>
      </c>
      <c r="L344" s="13">
        <v>0.09903437500000001</v>
      </c>
      <c r="M344" s="27">
        <v>0.028641087962962983</v>
      </c>
      <c r="N344" s="67">
        <v>20.195008046448518</v>
      </c>
      <c r="O344" s="39" t="s">
        <v>101</v>
      </c>
    </row>
    <row r="345" spans="1:15" ht="12.75">
      <c r="A345" s="47">
        <v>339</v>
      </c>
      <c r="B345" s="45">
        <v>9</v>
      </c>
      <c r="C345" s="45">
        <v>616</v>
      </c>
      <c r="D345" s="21" t="s">
        <v>548</v>
      </c>
      <c r="E345" s="45">
        <v>2002</v>
      </c>
      <c r="F345" s="19" t="s">
        <v>125</v>
      </c>
      <c r="G345" s="40" t="s">
        <v>250</v>
      </c>
      <c r="H345" s="19" t="s">
        <v>103</v>
      </c>
      <c r="I345" s="23">
        <v>0.03707905092592593</v>
      </c>
      <c r="J345" s="23">
        <v>0.05136724537037037</v>
      </c>
      <c r="K345" s="23">
        <v>0.08293738425925927</v>
      </c>
      <c r="L345" s="13">
        <v>0.09903599537037037</v>
      </c>
      <c r="M345" s="27">
        <v>0.02864270833333335</v>
      </c>
      <c r="N345" s="67">
        <v>20.19467762726562</v>
      </c>
      <c r="O345" s="39">
        <v>725.9121788631379</v>
      </c>
    </row>
    <row r="346" spans="1:15" ht="12.75">
      <c r="A346" s="47">
        <v>340</v>
      </c>
      <c r="B346" s="45">
        <v>276</v>
      </c>
      <c r="C346" s="45">
        <v>548</v>
      </c>
      <c r="D346" s="21" t="s">
        <v>1452</v>
      </c>
      <c r="E346" s="45">
        <v>1990</v>
      </c>
      <c r="F346" s="19" t="s">
        <v>244</v>
      </c>
      <c r="G346" s="40" t="s">
        <v>2182</v>
      </c>
      <c r="H346" s="19" t="s">
        <v>105</v>
      </c>
      <c r="I346" s="23">
        <v>0.035534837962962966</v>
      </c>
      <c r="J346" s="23">
        <v>0.05041064814814814</v>
      </c>
      <c r="K346" s="23">
        <v>0.08299282407407407</v>
      </c>
      <c r="L346" s="13">
        <v>0.09904965277777777</v>
      </c>
      <c r="M346" s="27">
        <v>0.02865636574074075</v>
      </c>
      <c r="N346" s="67">
        <v>20.19189309514378</v>
      </c>
      <c r="O346" s="39" t="s">
        <v>101</v>
      </c>
    </row>
    <row r="347" spans="1:15" ht="12.75">
      <c r="A347" s="47">
        <v>341</v>
      </c>
      <c r="B347" s="45">
        <v>277</v>
      </c>
      <c r="C347" s="45">
        <v>685</v>
      </c>
      <c r="D347" s="21" t="s">
        <v>150</v>
      </c>
      <c r="E347" s="45">
        <v>1967</v>
      </c>
      <c r="F347" s="19" t="s">
        <v>244</v>
      </c>
      <c r="G347" s="40" t="s">
        <v>25</v>
      </c>
      <c r="H347" s="19" t="s">
        <v>103</v>
      </c>
      <c r="I347" s="23">
        <v>0.03651828703703704</v>
      </c>
      <c r="J347" s="23">
        <v>0.05076296296296296</v>
      </c>
      <c r="K347" s="23">
        <v>0.08324953703703704</v>
      </c>
      <c r="L347" s="13">
        <v>0.09913356481481482</v>
      </c>
      <c r="M347" s="27">
        <v>0.028740277777777795</v>
      </c>
      <c r="N347" s="67">
        <v>20.174801579425438</v>
      </c>
      <c r="O347" s="39" t="s">
        <v>101</v>
      </c>
    </row>
    <row r="348" spans="1:15" ht="12.75">
      <c r="A348" s="47">
        <v>342</v>
      </c>
      <c r="B348" s="45">
        <v>278</v>
      </c>
      <c r="C348" s="45">
        <v>586</v>
      </c>
      <c r="D348" s="21" t="s">
        <v>89</v>
      </c>
      <c r="E348" s="45">
        <v>1965</v>
      </c>
      <c r="F348" s="19" t="s">
        <v>244</v>
      </c>
      <c r="G348" s="40" t="s">
        <v>1182</v>
      </c>
      <c r="H348" s="19" t="s">
        <v>105</v>
      </c>
      <c r="I348" s="23">
        <v>0.03835335648148148</v>
      </c>
      <c r="J348" s="23">
        <v>0.053193055555555556</v>
      </c>
      <c r="K348" s="23">
        <v>0.08425648148148147</v>
      </c>
      <c r="L348" s="13">
        <v>0.09919155092592592</v>
      </c>
      <c r="M348" s="27">
        <v>0.028798263888888898</v>
      </c>
      <c r="N348" s="67">
        <v>20.16300764864092</v>
      </c>
      <c r="O348" s="39" t="s">
        <v>101</v>
      </c>
    </row>
    <row r="349" spans="1:15" ht="12.75">
      <c r="A349" s="47">
        <v>343</v>
      </c>
      <c r="B349" s="45">
        <v>279</v>
      </c>
      <c r="C349" s="45">
        <v>680</v>
      </c>
      <c r="D349" s="21" t="s">
        <v>1406</v>
      </c>
      <c r="E349" s="45">
        <v>1999</v>
      </c>
      <c r="F349" s="19" t="s">
        <v>244</v>
      </c>
      <c r="G349" s="40" t="s">
        <v>101</v>
      </c>
      <c r="H349" s="19" t="s">
        <v>103</v>
      </c>
      <c r="I349" s="23">
        <v>0.036804282407407414</v>
      </c>
      <c r="J349" s="23">
        <v>0.05142569444444445</v>
      </c>
      <c r="K349" s="23">
        <v>0.08393321759259259</v>
      </c>
      <c r="L349" s="13">
        <v>0.09929039351851852</v>
      </c>
      <c r="M349" s="27">
        <v>0.0288971064814815</v>
      </c>
      <c r="N349" s="67">
        <v>20.14293557641085</v>
      </c>
      <c r="O349" s="39" t="s">
        <v>101</v>
      </c>
    </row>
    <row r="350" spans="1:15" ht="12.75">
      <c r="A350" s="47">
        <v>344</v>
      </c>
      <c r="B350" s="45">
        <v>280</v>
      </c>
      <c r="C350" s="45">
        <v>660</v>
      </c>
      <c r="D350" s="21" t="s">
        <v>330</v>
      </c>
      <c r="E350" s="45">
        <v>1983</v>
      </c>
      <c r="F350" s="19" t="s">
        <v>244</v>
      </c>
      <c r="G350" s="40" t="s">
        <v>2105</v>
      </c>
      <c r="H350" s="19" t="s">
        <v>103</v>
      </c>
      <c r="I350" s="23">
        <v>0.03728090277777778</v>
      </c>
      <c r="J350" s="23">
        <v>0.05226261574074074</v>
      </c>
      <c r="K350" s="23">
        <v>0.0841324074074074</v>
      </c>
      <c r="L350" s="13">
        <v>0.09933761574074074</v>
      </c>
      <c r="M350" s="27">
        <v>0.02894432870370371</v>
      </c>
      <c r="N350" s="67">
        <v>20.133360208883612</v>
      </c>
      <c r="O350" s="39" t="s">
        <v>101</v>
      </c>
    </row>
    <row r="351" spans="1:15" ht="12.75">
      <c r="A351" s="47">
        <v>345</v>
      </c>
      <c r="B351" s="45">
        <v>281</v>
      </c>
      <c r="C351" s="45">
        <v>798</v>
      </c>
      <c r="D351" s="21" t="s">
        <v>2183</v>
      </c>
      <c r="E351" s="45">
        <v>1999</v>
      </c>
      <c r="F351" s="19" t="s">
        <v>244</v>
      </c>
      <c r="G351" s="40" t="s">
        <v>101</v>
      </c>
      <c r="H351" s="19" t="s">
        <v>103</v>
      </c>
      <c r="I351" s="23">
        <v>0.0376125</v>
      </c>
      <c r="J351" s="23">
        <v>0.05143263888888889</v>
      </c>
      <c r="K351" s="23">
        <v>0.08396851851851851</v>
      </c>
      <c r="L351" s="13">
        <v>0.09940671296296295</v>
      </c>
      <c r="M351" s="27">
        <v>0.02901342592592593</v>
      </c>
      <c r="N351" s="67">
        <v>20.119365587967504</v>
      </c>
      <c r="O351" s="39" t="s">
        <v>101</v>
      </c>
    </row>
    <row r="352" spans="1:15" ht="12.75">
      <c r="A352" s="47">
        <v>346</v>
      </c>
      <c r="B352" s="45">
        <v>282</v>
      </c>
      <c r="C352" s="45">
        <v>972</v>
      </c>
      <c r="D352" s="21" t="s">
        <v>542</v>
      </c>
      <c r="E352" s="45">
        <v>1982</v>
      </c>
      <c r="F352" s="19" t="s">
        <v>244</v>
      </c>
      <c r="G352" s="40" t="s">
        <v>1738</v>
      </c>
      <c r="H352" s="19" t="s">
        <v>103</v>
      </c>
      <c r="I352" s="23">
        <v>0.038497222222222224</v>
      </c>
      <c r="J352" s="23">
        <v>0.05330949074074074</v>
      </c>
      <c r="K352" s="23">
        <v>0.08456215277777777</v>
      </c>
      <c r="L352" s="13">
        <v>0.0995130787037037</v>
      </c>
      <c r="M352" s="27">
        <v>0.029119791666666672</v>
      </c>
      <c r="N352" s="67">
        <v>20.097860764160675</v>
      </c>
      <c r="O352" s="39" t="s">
        <v>101</v>
      </c>
    </row>
    <row r="353" spans="1:15" ht="12.75">
      <c r="A353" s="47">
        <v>347</v>
      </c>
      <c r="B353" s="45">
        <v>283</v>
      </c>
      <c r="C353" s="45">
        <v>442</v>
      </c>
      <c r="D353" s="21" t="s">
        <v>1102</v>
      </c>
      <c r="E353" s="45">
        <v>1978</v>
      </c>
      <c r="F353" s="19" t="s">
        <v>244</v>
      </c>
      <c r="G353" s="40" t="s">
        <v>101</v>
      </c>
      <c r="H353" s="19" t="s">
        <v>103</v>
      </c>
      <c r="I353" s="23">
        <v>0.03230636574074074</v>
      </c>
      <c r="J353" s="23">
        <v>0.045261689814814814</v>
      </c>
      <c r="K353" s="23">
        <v>0.08034999999999999</v>
      </c>
      <c r="L353" s="13">
        <v>0.09962418981481481</v>
      </c>
      <c r="M353" s="27">
        <v>0.02923090277777779</v>
      </c>
      <c r="N353" s="67">
        <v>20.07544556917025</v>
      </c>
      <c r="O353" s="39" t="s">
        <v>101</v>
      </c>
    </row>
    <row r="354" spans="1:15" ht="12.75">
      <c r="A354" s="47">
        <v>348</v>
      </c>
      <c r="B354" s="45">
        <v>284</v>
      </c>
      <c r="C354" s="45">
        <v>387</v>
      </c>
      <c r="D354" s="21" t="s">
        <v>149</v>
      </c>
      <c r="E354" s="45">
        <v>1964</v>
      </c>
      <c r="F354" s="19" t="s">
        <v>244</v>
      </c>
      <c r="G354" s="40" t="s">
        <v>119</v>
      </c>
      <c r="H354" s="19" t="s">
        <v>103</v>
      </c>
      <c r="I354" s="23">
        <v>0.039034375</v>
      </c>
      <c r="J354" s="23">
        <v>0.053835069444444446</v>
      </c>
      <c r="K354" s="23">
        <v>0.08492893518518518</v>
      </c>
      <c r="L354" s="13">
        <v>0.09968472222222223</v>
      </c>
      <c r="M354" s="27">
        <v>0.029291435185185205</v>
      </c>
      <c r="N354" s="67">
        <v>20.06325498446491</v>
      </c>
      <c r="O354" s="39" t="s">
        <v>101</v>
      </c>
    </row>
    <row r="355" spans="1:15" ht="12.75">
      <c r="A355" s="47">
        <v>349</v>
      </c>
      <c r="B355" s="45">
        <v>285</v>
      </c>
      <c r="C355" s="45">
        <v>554</v>
      </c>
      <c r="D355" s="21" t="s">
        <v>323</v>
      </c>
      <c r="E355" s="45">
        <v>1986</v>
      </c>
      <c r="F355" s="19" t="s">
        <v>244</v>
      </c>
      <c r="G355" s="40" t="s">
        <v>1225</v>
      </c>
      <c r="H355" s="19" t="s">
        <v>105</v>
      </c>
      <c r="I355" s="23">
        <v>0.038154398148148146</v>
      </c>
      <c r="J355" s="23">
        <v>0.05322662037037037</v>
      </c>
      <c r="K355" s="23">
        <v>0.08428993055555556</v>
      </c>
      <c r="L355" s="13">
        <v>0.09970578703703703</v>
      </c>
      <c r="M355" s="27">
        <v>0.029312500000000005</v>
      </c>
      <c r="N355" s="67">
        <v>20.05901622597968</v>
      </c>
      <c r="O355" s="39" t="s">
        <v>101</v>
      </c>
    </row>
    <row r="356" spans="1:15" ht="12.75">
      <c r="A356" s="47">
        <v>350</v>
      </c>
      <c r="B356" s="45">
        <v>286</v>
      </c>
      <c r="C356" s="45">
        <v>457</v>
      </c>
      <c r="D356" s="21" t="s">
        <v>1323</v>
      </c>
      <c r="E356" s="45">
        <v>1977</v>
      </c>
      <c r="F356" s="19" t="s">
        <v>244</v>
      </c>
      <c r="G356" s="40" t="s">
        <v>1238</v>
      </c>
      <c r="H356" s="19" t="s">
        <v>105</v>
      </c>
      <c r="I356" s="23">
        <v>0.03491550925925926</v>
      </c>
      <c r="J356" s="23">
        <v>0.04930601851851852</v>
      </c>
      <c r="K356" s="23">
        <v>0.0835755787037037</v>
      </c>
      <c r="L356" s="13">
        <v>0.0998568287037037</v>
      </c>
      <c r="M356" s="27">
        <v>0.029463541666666676</v>
      </c>
      <c r="N356" s="67">
        <v>20.028675314078143</v>
      </c>
      <c r="O356" s="39" t="s">
        <v>101</v>
      </c>
    </row>
    <row r="357" spans="1:15" ht="12.75">
      <c r="A357" s="47">
        <v>351</v>
      </c>
      <c r="B357" s="45">
        <v>287</v>
      </c>
      <c r="C357" s="45">
        <v>553</v>
      </c>
      <c r="D357" s="21" t="s">
        <v>148</v>
      </c>
      <c r="E357" s="45">
        <v>1976</v>
      </c>
      <c r="F357" s="19" t="s">
        <v>244</v>
      </c>
      <c r="G357" s="40" t="s">
        <v>1174</v>
      </c>
      <c r="H357" s="19" t="s">
        <v>103</v>
      </c>
      <c r="I357" s="23">
        <v>0.03805231481481481</v>
      </c>
      <c r="J357" s="23">
        <v>0.05300717592592593</v>
      </c>
      <c r="K357" s="23">
        <v>0.08504502314814814</v>
      </c>
      <c r="L357" s="13">
        <v>0.0998662037037037</v>
      </c>
      <c r="M357" s="27">
        <v>0.029472916666666668</v>
      </c>
      <c r="N357" s="67">
        <v>20.026795110124198</v>
      </c>
      <c r="O357" s="39" t="s">
        <v>101</v>
      </c>
    </row>
    <row r="358" spans="1:15" ht="12.75">
      <c r="A358" s="47">
        <v>352</v>
      </c>
      <c r="B358" s="45">
        <v>288</v>
      </c>
      <c r="C358" s="45">
        <v>542</v>
      </c>
      <c r="D358" s="21" t="s">
        <v>1444</v>
      </c>
      <c r="E358" s="45">
        <v>1975</v>
      </c>
      <c r="F358" s="19" t="s">
        <v>244</v>
      </c>
      <c r="G358" s="40" t="s">
        <v>1244</v>
      </c>
      <c r="H358" s="19" t="s">
        <v>103</v>
      </c>
      <c r="I358" s="23">
        <v>0.037994212962962966</v>
      </c>
      <c r="J358" s="23">
        <v>0.0534480324074074</v>
      </c>
      <c r="K358" s="23">
        <v>0.08511875</v>
      </c>
      <c r="L358" s="13">
        <v>0.09996273148148148</v>
      </c>
      <c r="M358" s="27">
        <v>0.029569444444444454</v>
      </c>
      <c r="N358" s="67">
        <v>20.007456482624313</v>
      </c>
      <c r="O358" s="39" t="s">
        <v>101</v>
      </c>
    </row>
    <row r="359" spans="1:15" ht="12.75">
      <c r="A359" s="47">
        <v>353</v>
      </c>
      <c r="B359" s="45">
        <v>289</v>
      </c>
      <c r="C359" s="45">
        <v>599</v>
      </c>
      <c r="D359" s="21" t="s">
        <v>331</v>
      </c>
      <c r="E359" s="45">
        <v>1966</v>
      </c>
      <c r="F359" s="19" t="s">
        <v>244</v>
      </c>
      <c r="G359" s="40" t="s">
        <v>101</v>
      </c>
      <c r="H359" s="19" t="s">
        <v>103</v>
      </c>
      <c r="I359" s="23">
        <v>0.038382291666666665</v>
      </c>
      <c r="J359" s="23">
        <v>0.053172222222222225</v>
      </c>
      <c r="K359" s="23">
        <v>0.0846398148148148</v>
      </c>
      <c r="L359" s="13">
        <v>0.10001458333333334</v>
      </c>
      <c r="M359" s="27">
        <v>0.029621296296296312</v>
      </c>
      <c r="N359" s="67">
        <v>19.997083758618533</v>
      </c>
      <c r="O359" s="39" t="s">
        <v>101</v>
      </c>
    </row>
    <row r="360" spans="1:15" ht="12.75">
      <c r="A360" s="47">
        <v>354</v>
      </c>
      <c r="B360" s="45">
        <v>28</v>
      </c>
      <c r="C360" s="45">
        <v>1061</v>
      </c>
      <c r="D360" s="21" t="s">
        <v>529</v>
      </c>
      <c r="E360" s="45">
        <v>2001</v>
      </c>
      <c r="F360" s="19" t="s">
        <v>122</v>
      </c>
      <c r="G360" s="40" t="s">
        <v>1174</v>
      </c>
      <c r="H360" s="19" t="s">
        <v>107</v>
      </c>
      <c r="I360" s="23">
        <v>0.03756041666666667</v>
      </c>
      <c r="J360" s="23">
        <v>0.05257581018518518</v>
      </c>
      <c r="K360" s="23">
        <v>0.08414953703703704</v>
      </c>
      <c r="L360" s="13">
        <v>0.10011851851851851</v>
      </c>
      <c r="M360" s="27">
        <v>0.029725231481481484</v>
      </c>
      <c r="N360" s="67">
        <v>19.97632435631844</v>
      </c>
      <c r="O360" s="39" t="s">
        <v>101</v>
      </c>
    </row>
    <row r="361" spans="1:15" ht="12.75">
      <c r="A361" s="47">
        <v>355</v>
      </c>
      <c r="B361" s="45">
        <v>290</v>
      </c>
      <c r="C361" s="45">
        <v>573</v>
      </c>
      <c r="D361" s="21" t="s">
        <v>1349</v>
      </c>
      <c r="E361" s="45">
        <v>1975</v>
      </c>
      <c r="F361" s="19" t="s">
        <v>244</v>
      </c>
      <c r="G361" s="40" t="s">
        <v>401</v>
      </c>
      <c r="H361" s="19" t="s">
        <v>103</v>
      </c>
      <c r="I361" s="23">
        <v>0.037116550925925924</v>
      </c>
      <c r="J361" s="23">
        <v>0.052829861111111105</v>
      </c>
      <c r="K361" s="23">
        <v>0.08493506944444444</v>
      </c>
      <c r="L361" s="13">
        <v>0.10014849537037036</v>
      </c>
      <c r="M361" s="27">
        <v>0.02975520833333334</v>
      </c>
      <c r="N361" s="67">
        <v>19.970344962284017</v>
      </c>
      <c r="O361" s="39" t="s">
        <v>101</v>
      </c>
    </row>
    <row r="362" spans="1:15" ht="12.75">
      <c r="A362" s="47">
        <v>356</v>
      </c>
      <c r="B362" s="45">
        <v>8</v>
      </c>
      <c r="C362" s="45">
        <v>533</v>
      </c>
      <c r="D362" s="21" t="s">
        <v>266</v>
      </c>
      <c r="E362" s="45">
        <v>1994</v>
      </c>
      <c r="F362" s="19" t="s">
        <v>115</v>
      </c>
      <c r="G362" s="40" t="s">
        <v>1244</v>
      </c>
      <c r="H362" s="19" t="s">
        <v>103</v>
      </c>
      <c r="I362" s="23">
        <v>0.03796701388888889</v>
      </c>
      <c r="J362" s="23">
        <v>0.05345578703703704</v>
      </c>
      <c r="K362" s="23">
        <v>0.08520706018518519</v>
      </c>
      <c r="L362" s="13">
        <v>0.10020046296296296</v>
      </c>
      <c r="M362" s="27">
        <v>0.02980717592592594</v>
      </c>
      <c r="N362" s="67">
        <v>19.95998761741509</v>
      </c>
      <c r="O362" s="39">
        <v>717.4760780472479</v>
      </c>
    </row>
    <row r="363" spans="1:15" ht="12.75">
      <c r="A363" s="47">
        <v>357</v>
      </c>
      <c r="B363" s="45">
        <v>291</v>
      </c>
      <c r="C363" s="45">
        <v>383</v>
      </c>
      <c r="D363" s="21" t="s">
        <v>935</v>
      </c>
      <c r="E363" s="45">
        <v>1971</v>
      </c>
      <c r="F363" s="19" t="s">
        <v>244</v>
      </c>
      <c r="G363" s="40" t="s">
        <v>101</v>
      </c>
      <c r="H363" s="19" t="s">
        <v>103</v>
      </c>
      <c r="I363" s="23">
        <v>0.04164861111111111</v>
      </c>
      <c r="J363" s="23">
        <v>0.05607939814814814</v>
      </c>
      <c r="K363" s="23">
        <v>0.08579976851851852</v>
      </c>
      <c r="L363" s="13">
        <v>0.10027581018518518</v>
      </c>
      <c r="M363" s="27">
        <v>0.029882523148148155</v>
      </c>
      <c r="N363" s="67">
        <v>19.944989687009095</v>
      </c>
      <c r="O363" s="39" t="s">
        <v>101</v>
      </c>
    </row>
    <row r="364" spans="1:15" ht="12.75">
      <c r="A364" s="47">
        <v>358</v>
      </c>
      <c r="B364" s="45">
        <v>292</v>
      </c>
      <c r="C364" s="45">
        <v>1086</v>
      </c>
      <c r="D364" s="21" t="s">
        <v>2184</v>
      </c>
      <c r="E364" s="45">
        <v>1966</v>
      </c>
      <c r="F364" s="19" t="s">
        <v>244</v>
      </c>
      <c r="G364" s="40" t="s">
        <v>118</v>
      </c>
      <c r="H364" s="19" t="s">
        <v>111</v>
      </c>
      <c r="I364" s="23">
        <v>0.039948379629629625</v>
      </c>
      <c r="J364" s="23">
        <v>0.054409606481481486</v>
      </c>
      <c r="K364" s="23">
        <v>0.0852732638888889</v>
      </c>
      <c r="L364" s="13">
        <v>0.10027824074074075</v>
      </c>
      <c r="M364" s="27">
        <v>0.029884953703703726</v>
      </c>
      <c r="N364" s="67">
        <v>19.944506258050517</v>
      </c>
      <c r="O364" s="39" t="s">
        <v>101</v>
      </c>
    </row>
    <row r="365" spans="1:15" ht="12.75">
      <c r="A365" s="47">
        <v>359</v>
      </c>
      <c r="B365" s="45">
        <v>293</v>
      </c>
      <c r="C365" s="45">
        <v>448</v>
      </c>
      <c r="D365" s="21" t="s">
        <v>487</v>
      </c>
      <c r="E365" s="45">
        <v>1989</v>
      </c>
      <c r="F365" s="19" t="s">
        <v>244</v>
      </c>
      <c r="G365" s="40" t="s">
        <v>1220</v>
      </c>
      <c r="H365" s="19" t="s">
        <v>53</v>
      </c>
      <c r="I365" s="23">
        <v>0.03636145833333333</v>
      </c>
      <c r="J365" s="23">
        <v>0.05051041666666667</v>
      </c>
      <c r="K365" s="23">
        <v>0.08432326388888889</v>
      </c>
      <c r="L365" s="13">
        <v>0.10079027777777778</v>
      </c>
      <c r="M365" s="27">
        <v>0.03039699074074076</v>
      </c>
      <c r="N365" s="67">
        <v>19.84318372858934</v>
      </c>
      <c r="O365" s="39" t="s">
        <v>101</v>
      </c>
    </row>
    <row r="366" spans="1:15" ht="12.75">
      <c r="A366" s="47">
        <v>360</v>
      </c>
      <c r="B366" s="45">
        <v>294</v>
      </c>
      <c r="C366" s="45">
        <v>652</v>
      </c>
      <c r="D366" s="21" t="s">
        <v>222</v>
      </c>
      <c r="E366" s="45">
        <v>1979</v>
      </c>
      <c r="F366" s="19" t="s">
        <v>244</v>
      </c>
      <c r="G366" s="40" t="s">
        <v>235</v>
      </c>
      <c r="H366" s="19" t="s">
        <v>105</v>
      </c>
      <c r="I366" s="23">
        <v>0.03962928240740741</v>
      </c>
      <c r="J366" s="23">
        <v>0.05428043981481481</v>
      </c>
      <c r="K366" s="23">
        <v>0.08537905092592592</v>
      </c>
      <c r="L366" s="13">
        <v>0.10079502314814814</v>
      </c>
      <c r="M366" s="27">
        <v>0.03040173611111112</v>
      </c>
      <c r="N366" s="67">
        <v>19.842249523177426</v>
      </c>
      <c r="O366" s="39" t="s">
        <v>101</v>
      </c>
    </row>
    <row r="367" spans="1:15" ht="12.75">
      <c r="A367" s="47">
        <v>361</v>
      </c>
      <c r="B367" s="45">
        <v>295</v>
      </c>
      <c r="C367" s="45">
        <v>654</v>
      </c>
      <c r="D367" s="21" t="s">
        <v>320</v>
      </c>
      <c r="E367" s="45">
        <v>1959</v>
      </c>
      <c r="F367" s="19" t="s">
        <v>244</v>
      </c>
      <c r="G367" s="40" t="s">
        <v>101</v>
      </c>
      <c r="H367" s="19" t="s">
        <v>105</v>
      </c>
      <c r="I367" s="23">
        <v>0.0378574074074074</v>
      </c>
      <c r="J367" s="23">
        <v>0.05319050925925926</v>
      </c>
      <c r="K367" s="23">
        <v>0.08474780092592593</v>
      </c>
      <c r="L367" s="13">
        <v>0.1011494212962963</v>
      </c>
      <c r="M367" s="27">
        <v>0.03075613425925927</v>
      </c>
      <c r="N367" s="67">
        <v>19.7727280529012</v>
      </c>
      <c r="O367" s="39" t="s">
        <v>101</v>
      </c>
    </row>
    <row r="368" spans="1:15" ht="12.75">
      <c r="A368" s="47">
        <v>362</v>
      </c>
      <c r="B368" s="45">
        <v>9</v>
      </c>
      <c r="C368" s="45">
        <v>508</v>
      </c>
      <c r="D368" s="21" t="s">
        <v>1491</v>
      </c>
      <c r="E368" s="45">
        <v>1988</v>
      </c>
      <c r="F368" s="19" t="s">
        <v>115</v>
      </c>
      <c r="G368" s="40" t="s">
        <v>1738</v>
      </c>
      <c r="H368" s="19" t="s">
        <v>103</v>
      </c>
      <c r="I368" s="23">
        <v>0.03911400462962963</v>
      </c>
      <c r="J368" s="23">
        <v>0.054157523148148146</v>
      </c>
      <c r="K368" s="23">
        <v>0.08595439814814815</v>
      </c>
      <c r="L368" s="13">
        <v>0.10117951388888889</v>
      </c>
      <c r="M368" s="27">
        <v>0.030786226851851867</v>
      </c>
      <c r="N368" s="67">
        <v>19.766847290809444</v>
      </c>
      <c r="O368" s="39">
        <v>710.5335104113403</v>
      </c>
    </row>
    <row r="369" spans="1:15" ht="12.75">
      <c r="A369" s="47">
        <v>363</v>
      </c>
      <c r="B369" s="45">
        <v>296</v>
      </c>
      <c r="C369" s="45">
        <v>555</v>
      </c>
      <c r="D369" s="21" t="s">
        <v>1315</v>
      </c>
      <c r="E369" s="45">
        <v>1986</v>
      </c>
      <c r="F369" s="19" t="s">
        <v>244</v>
      </c>
      <c r="G369" s="40" t="s">
        <v>1316</v>
      </c>
      <c r="H369" s="19" t="s">
        <v>105</v>
      </c>
      <c r="I369" s="23">
        <v>0.03590231481481482</v>
      </c>
      <c r="J369" s="23">
        <v>0.05087719907407407</v>
      </c>
      <c r="K369" s="23">
        <v>0.08531296296296297</v>
      </c>
      <c r="L369" s="13">
        <v>0.10130127314814814</v>
      </c>
      <c r="M369" s="27">
        <v>0.03090798611111112</v>
      </c>
      <c r="N369" s="67">
        <v>19.7430884908534</v>
      </c>
      <c r="O369" s="39" t="s">
        <v>101</v>
      </c>
    </row>
    <row r="370" spans="1:15" ht="12.75">
      <c r="A370" s="47">
        <v>364</v>
      </c>
      <c r="B370" s="45">
        <v>297</v>
      </c>
      <c r="C370" s="45">
        <v>488</v>
      </c>
      <c r="D370" s="21" t="s">
        <v>299</v>
      </c>
      <c r="E370" s="45">
        <v>1959</v>
      </c>
      <c r="F370" s="19" t="s">
        <v>244</v>
      </c>
      <c r="G370" s="40" t="s">
        <v>1182</v>
      </c>
      <c r="H370" s="19" t="s">
        <v>105</v>
      </c>
      <c r="I370" s="23">
        <v>0.03746967592592593</v>
      </c>
      <c r="J370" s="23">
        <v>0.05241689814814815</v>
      </c>
      <c r="K370" s="23">
        <v>0.0852482638888889</v>
      </c>
      <c r="L370" s="13">
        <v>0.1013263888888889</v>
      </c>
      <c r="M370" s="27">
        <v>0.03093310185185187</v>
      </c>
      <c r="N370" s="67">
        <v>19.73819477760263</v>
      </c>
      <c r="O370" s="39" t="s">
        <v>101</v>
      </c>
    </row>
    <row r="371" spans="1:15" ht="12.75">
      <c r="A371" s="47">
        <v>365</v>
      </c>
      <c r="B371" s="45">
        <v>298</v>
      </c>
      <c r="C371" s="45">
        <v>608</v>
      </c>
      <c r="D371" s="21" t="s">
        <v>1385</v>
      </c>
      <c r="E371" s="45">
        <v>1978</v>
      </c>
      <c r="F371" s="19" t="s">
        <v>244</v>
      </c>
      <c r="G371" s="40" t="s">
        <v>250</v>
      </c>
      <c r="H371" s="19" t="s">
        <v>103</v>
      </c>
      <c r="I371" s="23">
        <v>0.036605787037037034</v>
      </c>
      <c r="J371" s="23">
        <v>0.05146435185185185</v>
      </c>
      <c r="K371" s="23">
        <v>0.08488541666666666</v>
      </c>
      <c r="L371" s="13">
        <v>0.10153599537037038</v>
      </c>
      <c r="M371" s="27">
        <v>0.031142708333333352</v>
      </c>
      <c r="N371" s="67">
        <v>19.697448108965187</v>
      </c>
      <c r="O371" s="39" t="s">
        <v>101</v>
      </c>
    </row>
    <row r="372" spans="1:15" ht="12.75">
      <c r="A372" s="47">
        <v>366</v>
      </c>
      <c r="B372" s="45">
        <v>10</v>
      </c>
      <c r="C372" s="45">
        <v>639</v>
      </c>
      <c r="D372" s="21" t="s">
        <v>1936</v>
      </c>
      <c r="E372" s="45">
        <v>1953</v>
      </c>
      <c r="F372" s="19" t="s">
        <v>62</v>
      </c>
      <c r="G372" s="40" t="s">
        <v>1937</v>
      </c>
      <c r="H372" s="19" t="s">
        <v>107</v>
      </c>
      <c r="I372" s="23">
        <v>0.039740740740740736</v>
      </c>
      <c r="J372" s="23">
        <v>0.054448495370370366</v>
      </c>
      <c r="K372" s="23">
        <v>0.08479212962962963</v>
      </c>
      <c r="L372" s="13">
        <v>0.10155752314814814</v>
      </c>
      <c r="M372" s="27">
        <v>0.031164236111111118</v>
      </c>
      <c r="N372" s="67">
        <v>19.693272718777102</v>
      </c>
      <c r="O372" s="39" t="s">
        <v>101</v>
      </c>
    </row>
    <row r="373" spans="1:15" ht="12.75">
      <c r="A373" s="47">
        <v>367</v>
      </c>
      <c r="B373" s="45">
        <v>299</v>
      </c>
      <c r="C373" s="45">
        <v>756</v>
      </c>
      <c r="D373" s="21" t="s">
        <v>943</v>
      </c>
      <c r="E373" s="45">
        <v>1978</v>
      </c>
      <c r="F373" s="19" t="s">
        <v>244</v>
      </c>
      <c r="G373" s="40" t="s">
        <v>101</v>
      </c>
      <c r="H373" s="19" t="s">
        <v>103</v>
      </c>
      <c r="I373" s="23">
        <v>0.04055590277777778</v>
      </c>
      <c r="J373" s="23">
        <v>0.055853703703703704</v>
      </c>
      <c r="K373" s="23">
        <v>0.08674340277777777</v>
      </c>
      <c r="L373" s="13">
        <v>0.10166388888888889</v>
      </c>
      <c r="M373" s="27">
        <v>0.03127060185185186</v>
      </c>
      <c r="N373" s="67">
        <v>19.672668652148968</v>
      </c>
      <c r="O373" s="39" t="s">
        <v>101</v>
      </c>
    </row>
    <row r="374" spans="1:15" ht="12.75">
      <c r="A374" s="47">
        <v>368</v>
      </c>
      <c r="B374" s="45">
        <v>300</v>
      </c>
      <c r="C374" s="45">
        <v>633</v>
      </c>
      <c r="D374" s="21" t="s">
        <v>1369</v>
      </c>
      <c r="E374" s="45">
        <v>1986</v>
      </c>
      <c r="F374" s="19" t="s">
        <v>244</v>
      </c>
      <c r="G374" s="40" t="s">
        <v>1220</v>
      </c>
      <c r="H374" s="19" t="s">
        <v>53</v>
      </c>
      <c r="I374" s="23">
        <v>0.038332407407407405</v>
      </c>
      <c r="J374" s="23">
        <v>0.05316759259259259</v>
      </c>
      <c r="K374" s="23">
        <v>0.0851837962962963</v>
      </c>
      <c r="L374" s="13">
        <v>0.1017076388888889</v>
      </c>
      <c r="M374" s="27">
        <v>0.03131435185185187</v>
      </c>
      <c r="N374" s="67">
        <v>19.664206364921238</v>
      </c>
      <c r="O374" s="39" t="s">
        <v>101</v>
      </c>
    </row>
    <row r="375" spans="1:15" ht="12.75">
      <c r="A375" s="47">
        <v>369</v>
      </c>
      <c r="B375" s="45">
        <v>5</v>
      </c>
      <c r="C375" s="45">
        <v>1064</v>
      </c>
      <c r="D375" s="21" t="s">
        <v>2185</v>
      </c>
      <c r="E375" s="45">
        <v>1999</v>
      </c>
      <c r="F375" s="19" t="s">
        <v>63</v>
      </c>
      <c r="G375" s="40" t="s">
        <v>2109</v>
      </c>
      <c r="H375" s="19" t="s">
        <v>107</v>
      </c>
      <c r="I375" s="23">
        <v>0.038264351851851855</v>
      </c>
      <c r="J375" s="23">
        <v>0.05315023148148148</v>
      </c>
      <c r="K375" s="23">
        <v>0.08506134259259258</v>
      </c>
      <c r="L375" s="13">
        <v>0.101759375</v>
      </c>
      <c r="M375" s="27">
        <v>0.031366087962962974</v>
      </c>
      <c r="N375" s="67">
        <v>19.65420876454872</v>
      </c>
      <c r="O375" s="39">
        <v>706.4846377563265</v>
      </c>
    </row>
    <row r="376" spans="1:15" ht="12.75">
      <c r="A376" s="47">
        <v>370</v>
      </c>
      <c r="B376" s="45">
        <v>6</v>
      </c>
      <c r="C376" s="45">
        <v>1063</v>
      </c>
      <c r="D376" s="21" t="s">
        <v>2186</v>
      </c>
      <c r="E376" s="45">
        <v>1998</v>
      </c>
      <c r="F376" s="19" t="s">
        <v>63</v>
      </c>
      <c r="G376" s="40" t="s">
        <v>2109</v>
      </c>
      <c r="H376" s="19" t="s">
        <v>107</v>
      </c>
      <c r="I376" s="23">
        <v>0.038219444444444445</v>
      </c>
      <c r="J376" s="23">
        <v>0.053158217592592594</v>
      </c>
      <c r="K376" s="23">
        <v>0.08484537037037038</v>
      </c>
      <c r="L376" s="13">
        <v>0.1017599537037037</v>
      </c>
      <c r="M376" s="27">
        <v>0.03136666666666668</v>
      </c>
      <c r="N376" s="67">
        <v>19.654096992058744</v>
      </c>
      <c r="O376" s="39">
        <v>706.4806200139672</v>
      </c>
    </row>
    <row r="377" spans="1:15" ht="12.75">
      <c r="A377" s="47">
        <v>371</v>
      </c>
      <c r="B377" s="45">
        <v>301</v>
      </c>
      <c r="C377" s="45">
        <v>486</v>
      </c>
      <c r="D377" s="21" t="s">
        <v>503</v>
      </c>
      <c r="E377" s="45">
        <v>1986</v>
      </c>
      <c r="F377" s="19" t="s">
        <v>244</v>
      </c>
      <c r="G377" s="40" t="s">
        <v>298</v>
      </c>
      <c r="H377" s="19" t="s">
        <v>103</v>
      </c>
      <c r="I377" s="23">
        <v>0.03935347222222222</v>
      </c>
      <c r="J377" s="23">
        <v>0.05447152777777778</v>
      </c>
      <c r="K377" s="23">
        <v>0.0867508101851852</v>
      </c>
      <c r="L377" s="13">
        <v>0.10206168981481482</v>
      </c>
      <c r="M377" s="27">
        <v>0.0316684027777778</v>
      </c>
      <c r="N377" s="67">
        <v>19.59599144036207</v>
      </c>
      <c r="O377" s="39" t="s">
        <v>101</v>
      </c>
    </row>
    <row r="378" spans="1:15" ht="12.75">
      <c r="A378" s="47">
        <v>372</v>
      </c>
      <c r="B378" s="45">
        <v>302</v>
      </c>
      <c r="C378" s="45">
        <v>635</v>
      </c>
      <c r="D378" s="21" t="s">
        <v>15</v>
      </c>
      <c r="E378" s="45">
        <v>1969</v>
      </c>
      <c r="F378" s="19" t="s">
        <v>244</v>
      </c>
      <c r="G378" s="40" t="s">
        <v>101</v>
      </c>
      <c r="H378" s="19" t="s">
        <v>103</v>
      </c>
      <c r="I378" s="23">
        <v>0.037720833333333335</v>
      </c>
      <c r="J378" s="23">
        <v>0.05292743055555555</v>
      </c>
      <c r="K378" s="23">
        <v>0.08516423611111111</v>
      </c>
      <c r="L378" s="13">
        <v>0.102078125</v>
      </c>
      <c r="M378" s="27">
        <v>0.03168483796296298</v>
      </c>
      <c r="N378" s="67">
        <v>19.59283636920251</v>
      </c>
      <c r="O378" s="39" t="s">
        <v>101</v>
      </c>
    </row>
    <row r="379" spans="1:15" ht="12.75">
      <c r="A379" s="47">
        <v>373</v>
      </c>
      <c r="B379" s="45">
        <v>303</v>
      </c>
      <c r="C379" s="45">
        <v>1062</v>
      </c>
      <c r="D379" s="21" t="s">
        <v>2187</v>
      </c>
      <c r="E379" s="45">
        <v>1989</v>
      </c>
      <c r="F379" s="19" t="s">
        <v>244</v>
      </c>
      <c r="G379" s="40" t="s">
        <v>2188</v>
      </c>
      <c r="H379" s="19" t="s">
        <v>107</v>
      </c>
      <c r="I379" s="23">
        <v>0.04036608796296296</v>
      </c>
      <c r="J379" s="23">
        <v>0.055022453703703705</v>
      </c>
      <c r="K379" s="23">
        <v>0.08696863425925926</v>
      </c>
      <c r="L379" s="13">
        <v>0.10209421296296296</v>
      </c>
      <c r="M379" s="27">
        <v>0.03170092592592594</v>
      </c>
      <c r="N379" s="67">
        <v>19.589748938321765</v>
      </c>
      <c r="O379" s="39" t="s">
        <v>101</v>
      </c>
    </row>
    <row r="380" spans="1:15" ht="12.75">
      <c r="A380" s="47">
        <v>374</v>
      </c>
      <c r="B380" s="45">
        <v>304</v>
      </c>
      <c r="C380" s="45">
        <v>584</v>
      </c>
      <c r="D380" s="21" t="s">
        <v>135</v>
      </c>
      <c r="E380" s="45">
        <v>1973</v>
      </c>
      <c r="F380" s="19" t="s">
        <v>244</v>
      </c>
      <c r="G380" s="40" t="s">
        <v>101</v>
      </c>
      <c r="H380" s="19" t="s">
        <v>103</v>
      </c>
      <c r="I380" s="23">
        <v>0.03942314814814815</v>
      </c>
      <c r="J380" s="23">
        <v>0.05427407407407408</v>
      </c>
      <c r="K380" s="23">
        <v>0.0868875</v>
      </c>
      <c r="L380" s="13">
        <v>0.10216388888888889</v>
      </c>
      <c r="M380" s="27">
        <v>0.03177060185185186</v>
      </c>
      <c r="N380" s="67">
        <v>19.576388700073412</v>
      </c>
      <c r="O380" s="39" t="s">
        <v>101</v>
      </c>
    </row>
    <row r="381" spans="1:15" ht="12.75">
      <c r="A381" s="47">
        <v>375</v>
      </c>
      <c r="B381" s="45">
        <v>305</v>
      </c>
      <c r="C381" s="45">
        <v>662</v>
      </c>
      <c r="D381" s="21" t="s">
        <v>1133</v>
      </c>
      <c r="E381" s="45">
        <v>1978</v>
      </c>
      <c r="F381" s="19" t="s">
        <v>244</v>
      </c>
      <c r="G381" s="40" t="s">
        <v>1367</v>
      </c>
      <c r="H381" s="19" t="s">
        <v>105</v>
      </c>
      <c r="I381" s="23">
        <v>0.03918449074074074</v>
      </c>
      <c r="J381" s="23">
        <v>0.053848958333333335</v>
      </c>
      <c r="K381" s="23">
        <v>0.08663923611111111</v>
      </c>
      <c r="L381" s="13">
        <v>0.10230578703703704</v>
      </c>
      <c r="M381" s="27">
        <v>0.03191250000000001</v>
      </c>
      <c r="N381" s="67">
        <v>19.549236244827032</v>
      </c>
      <c r="O381" s="39" t="s">
        <v>101</v>
      </c>
    </row>
    <row r="382" spans="1:15" ht="12.75">
      <c r="A382" s="47">
        <v>376</v>
      </c>
      <c r="B382" s="45">
        <v>306</v>
      </c>
      <c r="C382" s="45">
        <v>601</v>
      </c>
      <c r="D382" s="21" t="s">
        <v>930</v>
      </c>
      <c r="E382" s="45">
        <v>1973</v>
      </c>
      <c r="F382" s="19" t="s">
        <v>244</v>
      </c>
      <c r="G382" s="40" t="s">
        <v>25</v>
      </c>
      <c r="H382" s="19" t="s">
        <v>103</v>
      </c>
      <c r="I382" s="23">
        <v>0.04059664351851852</v>
      </c>
      <c r="J382" s="23">
        <v>0.0556162037037037</v>
      </c>
      <c r="K382" s="23">
        <v>0.0870133101851852</v>
      </c>
      <c r="L382" s="13">
        <v>0.10233344907407409</v>
      </c>
      <c r="M382" s="27">
        <v>0.03194016203703706</v>
      </c>
      <c r="N382" s="67">
        <v>19.543951836826096</v>
      </c>
      <c r="O382" s="39" t="s">
        <v>101</v>
      </c>
    </row>
    <row r="383" spans="1:15" ht="13.5" customHeight="1">
      <c r="A383" s="47">
        <v>377</v>
      </c>
      <c r="B383" s="45">
        <v>307</v>
      </c>
      <c r="C383" s="45">
        <v>721</v>
      </c>
      <c r="D383" s="21" t="s">
        <v>2189</v>
      </c>
      <c r="E383" s="45">
        <v>1976</v>
      </c>
      <c r="F383" s="19" t="s">
        <v>244</v>
      </c>
      <c r="G383" s="40" t="s">
        <v>101</v>
      </c>
      <c r="H383" s="19" t="s">
        <v>107</v>
      </c>
      <c r="I383" s="23">
        <v>0.03753159722222222</v>
      </c>
      <c r="J383" s="23">
        <v>0.0526769675925926</v>
      </c>
      <c r="K383" s="23">
        <v>0.0860851851851852</v>
      </c>
      <c r="L383" s="13">
        <v>0.10249976851851851</v>
      </c>
      <c r="M383" s="27">
        <v>0.032106481481481486</v>
      </c>
      <c r="N383" s="67">
        <v>19.512239187532042</v>
      </c>
      <c r="O383" s="39" t="s">
        <v>101</v>
      </c>
    </row>
    <row r="384" spans="1:15" ht="12.75">
      <c r="A384" s="47">
        <v>378</v>
      </c>
      <c r="B384" s="45">
        <v>308</v>
      </c>
      <c r="C384" s="45">
        <v>655</v>
      </c>
      <c r="D384" s="21" t="s">
        <v>490</v>
      </c>
      <c r="E384" s="45">
        <v>1981</v>
      </c>
      <c r="F384" s="19" t="s">
        <v>244</v>
      </c>
      <c r="G384" s="40" t="s">
        <v>101</v>
      </c>
      <c r="H384" s="19" t="s">
        <v>103</v>
      </c>
      <c r="I384" s="23">
        <v>0.040188310185185185</v>
      </c>
      <c r="J384" s="23">
        <v>0.05515520833333334</v>
      </c>
      <c r="K384" s="23">
        <v>0.08702349537037037</v>
      </c>
      <c r="L384" s="13">
        <v>0.10281053240740741</v>
      </c>
      <c r="M384" s="27">
        <v>0.032417245370370384</v>
      </c>
      <c r="N384" s="67">
        <v>19.453259828230415</v>
      </c>
      <c r="O384" s="39" t="s">
        <v>101</v>
      </c>
    </row>
    <row r="385" spans="1:15" ht="12.75">
      <c r="A385" s="47">
        <v>379</v>
      </c>
      <c r="B385" s="45">
        <v>309</v>
      </c>
      <c r="C385" s="45">
        <v>624</v>
      </c>
      <c r="D385" s="21" t="s">
        <v>2190</v>
      </c>
      <c r="E385" s="45">
        <v>1985</v>
      </c>
      <c r="F385" s="19" t="s">
        <v>244</v>
      </c>
      <c r="G385" s="40" t="s">
        <v>1922</v>
      </c>
      <c r="H385" s="19" t="s">
        <v>105</v>
      </c>
      <c r="I385" s="23">
        <v>0.03800289351851852</v>
      </c>
      <c r="J385" s="23">
        <v>0.052674652777777775</v>
      </c>
      <c r="K385" s="23">
        <v>0.08627557870370371</v>
      </c>
      <c r="L385" s="13">
        <v>0.10288518518518519</v>
      </c>
      <c r="M385" s="27">
        <v>0.032491898148148166</v>
      </c>
      <c r="N385" s="67">
        <v>19.439144677634182</v>
      </c>
      <c r="O385" s="39" t="s">
        <v>101</v>
      </c>
    </row>
    <row r="386" spans="1:15" ht="12.75">
      <c r="A386" s="47">
        <v>380</v>
      </c>
      <c r="B386" s="45">
        <v>310</v>
      </c>
      <c r="C386" s="45">
        <v>438</v>
      </c>
      <c r="D386" s="21" t="s">
        <v>41</v>
      </c>
      <c r="E386" s="45">
        <v>1978</v>
      </c>
      <c r="F386" s="19" t="s">
        <v>244</v>
      </c>
      <c r="G386" s="40" t="s">
        <v>1212</v>
      </c>
      <c r="H386" s="19" t="s">
        <v>109</v>
      </c>
      <c r="I386" s="23">
        <v>0.03922199074074074</v>
      </c>
      <c r="J386" s="23">
        <v>0.05446041666666667</v>
      </c>
      <c r="K386" s="23">
        <v>0.08642060185185185</v>
      </c>
      <c r="L386" s="13">
        <v>0.10290717592592592</v>
      </c>
      <c r="M386" s="27">
        <v>0.0325138888888889</v>
      </c>
      <c r="N386" s="67">
        <v>19.434990631164816</v>
      </c>
      <c r="O386" s="39" t="s">
        <v>101</v>
      </c>
    </row>
    <row r="387" spans="1:15" ht="12.75">
      <c r="A387" s="47">
        <v>381</v>
      </c>
      <c r="B387" s="45">
        <v>311</v>
      </c>
      <c r="C387" s="45">
        <v>558</v>
      </c>
      <c r="D387" s="21" t="s">
        <v>1351</v>
      </c>
      <c r="E387" s="45">
        <v>1978</v>
      </c>
      <c r="F387" s="19" t="s">
        <v>244</v>
      </c>
      <c r="G387" s="40" t="s">
        <v>101</v>
      </c>
      <c r="H387" s="19" t="s">
        <v>103</v>
      </c>
      <c r="I387" s="23">
        <v>0.037452546296296296</v>
      </c>
      <c r="J387" s="23">
        <v>0.052759143518518514</v>
      </c>
      <c r="K387" s="23">
        <v>0.08662314814814814</v>
      </c>
      <c r="L387" s="13">
        <v>0.10291284722222223</v>
      </c>
      <c r="M387" s="27">
        <v>0.0325195601851852</v>
      </c>
      <c r="N387" s="67">
        <v>19.43391961240127</v>
      </c>
      <c r="O387" s="39" t="s">
        <v>101</v>
      </c>
    </row>
    <row r="388" spans="1:15" ht="12.75">
      <c r="A388" s="47">
        <v>382</v>
      </c>
      <c r="B388" s="45">
        <v>6</v>
      </c>
      <c r="C388" s="45">
        <v>605</v>
      </c>
      <c r="D388" s="21" t="s">
        <v>1410</v>
      </c>
      <c r="E388" s="45">
        <v>1985</v>
      </c>
      <c r="F388" s="19" t="s">
        <v>583</v>
      </c>
      <c r="G388" s="40" t="s">
        <v>123</v>
      </c>
      <c r="H388" s="19" t="s">
        <v>103</v>
      </c>
      <c r="I388" s="23">
        <v>0.040033680555555555</v>
      </c>
      <c r="J388" s="23">
        <v>0.05559814814814815</v>
      </c>
      <c r="K388" s="23">
        <v>0.08723935185185185</v>
      </c>
      <c r="L388" s="13">
        <v>0.10316226851851852</v>
      </c>
      <c r="M388" s="27">
        <v>0.032768981481481496</v>
      </c>
      <c r="N388" s="67">
        <v>19.386933117324602</v>
      </c>
      <c r="O388" s="39">
        <v>696.877222821831</v>
      </c>
    </row>
    <row r="389" spans="1:15" ht="12.75">
      <c r="A389" s="47">
        <v>383</v>
      </c>
      <c r="B389" s="45">
        <v>7</v>
      </c>
      <c r="C389" s="45">
        <v>636</v>
      </c>
      <c r="D389" s="21" t="s">
        <v>501</v>
      </c>
      <c r="E389" s="45">
        <v>1977</v>
      </c>
      <c r="F389" s="19" t="s">
        <v>583</v>
      </c>
      <c r="G389" s="40" t="s">
        <v>1198</v>
      </c>
      <c r="H389" s="19" t="s">
        <v>103</v>
      </c>
      <c r="I389" s="23">
        <v>0.039207986111111114</v>
      </c>
      <c r="J389" s="23">
        <v>0.05487453703703704</v>
      </c>
      <c r="K389" s="23">
        <v>0.08724039351851852</v>
      </c>
      <c r="L389" s="13">
        <v>0.10323819444444444</v>
      </c>
      <c r="M389" s="27">
        <v>0.03284490740740742</v>
      </c>
      <c r="N389" s="67">
        <v>19.372675110821117</v>
      </c>
      <c r="O389" s="39">
        <v>696.3647085466233</v>
      </c>
    </row>
    <row r="390" spans="1:15" ht="12.75">
      <c r="A390" s="47">
        <v>384</v>
      </c>
      <c r="B390" s="45">
        <v>312</v>
      </c>
      <c r="C390" s="45">
        <v>1087</v>
      </c>
      <c r="D390" s="21" t="s">
        <v>324</v>
      </c>
      <c r="E390" s="45">
        <v>1967</v>
      </c>
      <c r="F390" s="19" t="s">
        <v>244</v>
      </c>
      <c r="G390" s="40" t="s">
        <v>1316</v>
      </c>
      <c r="H390" s="19" t="s">
        <v>105</v>
      </c>
      <c r="I390" s="23">
        <v>0.03905844907407407</v>
      </c>
      <c r="J390" s="23">
        <v>0.05437384259259259</v>
      </c>
      <c r="K390" s="23">
        <v>0.08730729166666668</v>
      </c>
      <c r="L390" s="13">
        <v>0.1037957175925926</v>
      </c>
      <c r="M390" s="27">
        <v>0.03340243055555557</v>
      </c>
      <c r="N390" s="67">
        <v>19.268617688546435</v>
      </c>
      <c r="O390" s="39" t="s">
        <v>101</v>
      </c>
    </row>
    <row r="391" spans="1:15" ht="12.75">
      <c r="A391" s="47">
        <v>385</v>
      </c>
      <c r="B391" s="45">
        <v>313</v>
      </c>
      <c r="C391" s="45">
        <v>415</v>
      </c>
      <c r="D391" s="21" t="s">
        <v>475</v>
      </c>
      <c r="E391" s="45">
        <v>1985</v>
      </c>
      <c r="F391" s="19" t="s">
        <v>244</v>
      </c>
      <c r="G391" s="40" t="s">
        <v>1220</v>
      </c>
      <c r="H391" s="19" t="s">
        <v>53</v>
      </c>
      <c r="I391" s="23">
        <v>0.03587523148148148</v>
      </c>
      <c r="J391" s="23">
        <v>0.05061689814814815</v>
      </c>
      <c r="K391" s="23">
        <v>0.08582291666666668</v>
      </c>
      <c r="L391" s="13">
        <v>0.10381886574074074</v>
      </c>
      <c r="M391" s="27">
        <v>0.03342557870370372</v>
      </c>
      <c r="N391" s="67">
        <v>19.264321428770504</v>
      </c>
      <c r="O391" s="39" t="s">
        <v>101</v>
      </c>
    </row>
    <row r="392" spans="1:15" ht="12.75">
      <c r="A392" s="47">
        <v>386</v>
      </c>
      <c r="B392" s="45">
        <v>314</v>
      </c>
      <c r="C392" s="45">
        <v>799</v>
      </c>
      <c r="D392" s="21" t="s">
        <v>2191</v>
      </c>
      <c r="E392" s="45">
        <v>1979</v>
      </c>
      <c r="F392" s="19" t="s">
        <v>244</v>
      </c>
      <c r="G392" s="40" t="s">
        <v>1922</v>
      </c>
      <c r="H392" s="19" t="s">
        <v>105</v>
      </c>
      <c r="I392" s="23">
        <v>0.0390480324074074</v>
      </c>
      <c r="J392" s="23">
        <v>0.05433726851851852</v>
      </c>
      <c r="K392" s="23">
        <v>0.08732546296296297</v>
      </c>
      <c r="L392" s="13">
        <v>0.10399965277777778</v>
      </c>
      <c r="M392" s="27">
        <v>0.03360636574074076</v>
      </c>
      <c r="N392" s="67">
        <v>19.23083343627616</v>
      </c>
      <c r="O392" s="39" t="s">
        <v>101</v>
      </c>
    </row>
    <row r="393" spans="1:15" ht="12.75">
      <c r="A393" s="47">
        <v>387</v>
      </c>
      <c r="B393" s="45">
        <v>8</v>
      </c>
      <c r="C393" s="45">
        <v>661</v>
      </c>
      <c r="D393" s="21" t="s">
        <v>1940</v>
      </c>
      <c r="E393" s="45">
        <v>1982</v>
      </c>
      <c r="F393" s="19" t="s">
        <v>583</v>
      </c>
      <c r="G393" s="40" t="s">
        <v>101</v>
      </c>
      <c r="H393" s="19" t="s">
        <v>103</v>
      </c>
      <c r="I393" s="23">
        <v>0.03971898148148148</v>
      </c>
      <c r="J393" s="23">
        <v>0.05509907407407407</v>
      </c>
      <c r="K393" s="23">
        <v>0.08795011574074074</v>
      </c>
      <c r="L393" s="13">
        <v>0.1040550925925926</v>
      </c>
      <c r="M393" s="27">
        <v>0.03366180555555558</v>
      </c>
      <c r="N393" s="67">
        <v>19.220587384709845</v>
      </c>
      <c r="O393" s="39">
        <v>690.8978060945279</v>
      </c>
    </row>
    <row r="394" spans="1:15" ht="12.75">
      <c r="A394" s="47">
        <v>388</v>
      </c>
      <c r="B394" s="45">
        <v>315</v>
      </c>
      <c r="C394" s="45">
        <v>719</v>
      </c>
      <c r="D394" s="21" t="s">
        <v>466</v>
      </c>
      <c r="E394" s="45">
        <v>1977</v>
      </c>
      <c r="F394" s="19" t="s">
        <v>244</v>
      </c>
      <c r="G394" s="40" t="s">
        <v>2105</v>
      </c>
      <c r="H394" s="19" t="s">
        <v>103</v>
      </c>
      <c r="I394" s="23">
        <v>0.04048449074074074</v>
      </c>
      <c r="J394" s="23">
        <v>0.05600983796296296</v>
      </c>
      <c r="K394" s="23">
        <v>0.08880127314814816</v>
      </c>
      <c r="L394" s="13">
        <v>0.10452592592592592</v>
      </c>
      <c r="M394" s="27">
        <v>0.0341326388888889</v>
      </c>
      <c r="N394" s="67">
        <v>19.134008929204168</v>
      </c>
      <c r="O394" s="39" t="s">
        <v>101</v>
      </c>
    </row>
    <row r="395" spans="1:15" ht="12.75">
      <c r="A395" s="47">
        <v>389</v>
      </c>
      <c r="B395" s="45">
        <v>316</v>
      </c>
      <c r="C395" s="45">
        <v>698</v>
      </c>
      <c r="D395" s="21" t="s">
        <v>1943</v>
      </c>
      <c r="E395" s="45">
        <v>1988</v>
      </c>
      <c r="F395" s="19" t="s">
        <v>244</v>
      </c>
      <c r="G395" s="40" t="s">
        <v>101</v>
      </c>
      <c r="H395" s="19" t="s">
        <v>111</v>
      </c>
      <c r="I395" s="23">
        <v>0.03878113425925926</v>
      </c>
      <c r="J395" s="23">
        <v>0.05463946759259259</v>
      </c>
      <c r="K395" s="23">
        <v>0.08888252314814815</v>
      </c>
      <c r="L395" s="13">
        <v>0.10468703703703704</v>
      </c>
      <c r="M395" s="27">
        <v>0.03429375000000001</v>
      </c>
      <c r="N395" s="67">
        <v>19.104562098671526</v>
      </c>
      <c r="O395" s="39" t="s">
        <v>101</v>
      </c>
    </row>
    <row r="396" spans="1:15" ht="12.75">
      <c r="A396" s="47">
        <v>390</v>
      </c>
      <c r="B396" s="45">
        <v>317</v>
      </c>
      <c r="C396" s="45">
        <v>530</v>
      </c>
      <c r="D396" s="21" t="s">
        <v>1914</v>
      </c>
      <c r="E396" s="45">
        <v>1983</v>
      </c>
      <c r="F396" s="19" t="s">
        <v>244</v>
      </c>
      <c r="G396" s="40" t="s">
        <v>1513</v>
      </c>
      <c r="H396" s="19" t="s">
        <v>103</v>
      </c>
      <c r="I396" s="23">
        <v>0.03766759259259259</v>
      </c>
      <c r="J396" s="23">
        <v>0.05299826388888889</v>
      </c>
      <c r="K396" s="23">
        <v>0.0876329861111111</v>
      </c>
      <c r="L396" s="13">
        <v>0.10469097222222222</v>
      </c>
      <c r="M396" s="27">
        <v>0.034297685185185195</v>
      </c>
      <c r="N396" s="67">
        <v>19.10384398527412</v>
      </c>
      <c r="O396" s="39" t="s">
        <v>101</v>
      </c>
    </row>
    <row r="397" spans="1:15" ht="12.75">
      <c r="A397" s="47">
        <v>391</v>
      </c>
      <c r="B397" s="45">
        <v>318</v>
      </c>
      <c r="C397" s="45">
        <v>1108</v>
      </c>
      <c r="D397" s="21" t="s">
        <v>2192</v>
      </c>
      <c r="E397" s="45">
        <v>1988</v>
      </c>
      <c r="F397" s="19" t="s">
        <v>244</v>
      </c>
      <c r="G397" s="40" t="s">
        <v>2193</v>
      </c>
      <c r="H397" s="19" t="s">
        <v>105</v>
      </c>
      <c r="I397" s="23">
        <v>0.04145625</v>
      </c>
      <c r="J397" s="23">
        <v>0.057131944444444444</v>
      </c>
      <c r="K397" s="23">
        <v>0.0888324074074074</v>
      </c>
      <c r="L397" s="13">
        <v>0.10469467592592592</v>
      </c>
      <c r="M397" s="27">
        <v>0.034301388888888895</v>
      </c>
      <c r="N397" s="67">
        <v>19.103168163155207</v>
      </c>
      <c r="O397" s="39" t="s">
        <v>101</v>
      </c>
    </row>
    <row r="398" spans="1:15" ht="12.75">
      <c r="A398" s="47">
        <v>392</v>
      </c>
      <c r="B398" s="45">
        <v>319</v>
      </c>
      <c r="C398" s="45">
        <v>1079</v>
      </c>
      <c r="D398" s="21" t="s">
        <v>448</v>
      </c>
      <c r="E398" s="45">
        <v>1988</v>
      </c>
      <c r="F398" s="19" t="s">
        <v>244</v>
      </c>
      <c r="G398" s="40" t="s">
        <v>1310</v>
      </c>
      <c r="H398" s="19" t="s">
        <v>105</v>
      </c>
      <c r="I398" s="23">
        <v>0.04035277777777777</v>
      </c>
      <c r="J398" s="23">
        <v>0.05649351851851852</v>
      </c>
      <c r="K398" s="23">
        <v>0.08873171296296296</v>
      </c>
      <c r="L398" s="13">
        <v>0.10474814814814815</v>
      </c>
      <c r="M398" s="27">
        <v>0.03435486111111112</v>
      </c>
      <c r="N398" s="67">
        <v>19.093416307191855</v>
      </c>
      <c r="O398" s="39" t="s">
        <v>101</v>
      </c>
    </row>
    <row r="399" spans="1:15" ht="12.75">
      <c r="A399" s="47">
        <v>393</v>
      </c>
      <c r="B399" s="45">
        <v>320</v>
      </c>
      <c r="C399" s="45">
        <v>622</v>
      </c>
      <c r="D399" s="21" t="s">
        <v>1363</v>
      </c>
      <c r="E399" s="45">
        <v>1984</v>
      </c>
      <c r="F399" s="19" t="s">
        <v>244</v>
      </c>
      <c r="G399" s="40" t="s">
        <v>1244</v>
      </c>
      <c r="H399" s="19" t="s">
        <v>103</v>
      </c>
      <c r="I399" s="23">
        <v>0.03968009259259259</v>
      </c>
      <c r="J399" s="23">
        <v>0.05504421296296296</v>
      </c>
      <c r="K399" s="23">
        <v>0.08859097222222223</v>
      </c>
      <c r="L399" s="13">
        <v>0.10476851851851852</v>
      </c>
      <c r="M399" s="27">
        <v>0.0343752314814815</v>
      </c>
      <c r="N399" s="67">
        <v>19.089703932832524</v>
      </c>
      <c r="O399" s="39" t="s">
        <v>101</v>
      </c>
    </row>
    <row r="400" spans="1:15" ht="12.75">
      <c r="A400" s="47">
        <v>394</v>
      </c>
      <c r="B400" s="45">
        <v>10</v>
      </c>
      <c r="C400" s="45">
        <v>578</v>
      </c>
      <c r="D400" s="21" t="s">
        <v>310</v>
      </c>
      <c r="E400" s="45">
        <v>1987</v>
      </c>
      <c r="F400" s="19" t="s">
        <v>115</v>
      </c>
      <c r="G400" s="40" t="s">
        <v>101</v>
      </c>
      <c r="H400" s="19" t="s">
        <v>103</v>
      </c>
      <c r="I400" s="23">
        <v>0.03919606481481481</v>
      </c>
      <c r="J400" s="23">
        <v>0.054575925925925924</v>
      </c>
      <c r="K400" s="23">
        <v>0.08799942129629629</v>
      </c>
      <c r="L400" s="13">
        <v>0.104928125</v>
      </c>
      <c r="M400" s="27">
        <v>0.03453483796296297</v>
      </c>
      <c r="N400" s="67">
        <v>19.06066652768264</v>
      </c>
      <c r="O400" s="39">
        <v>685.1493361306626</v>
      </c>
    </row>
    <row r="401" spans="1:15" ht="12.75">
      <c r="A401" s="47">
        <v>395</v>
      </c>
      <c r="B401" s="45">
        <v>321</v>
      </c>
      <c r="C401" s="45">
        <v>544</v>
      </c>
      <c r="D401" s="21" t="s">
        <v>156</v>
      </c>
      <c r="E401" s="45">
        <v>1983</v>
      </c>
      <c r="F401" s="19" t="s">
        <v>244</v>
      </c>
      <c r="G401" s="40" t="s">
        <v>101</v>
      </c>
      <c r="H401" s="19" t="s">
        <v>103</v>
      </c>
      <c r="I401" s="23">
        <v>0.038586805555555555</v>
      </c>
      <c r="J401" s="23">
        <v>0.05600185185185185</v>
      </c>
      <c r="K401" s="23">
        <v>0.08875613425925927</v>
      </c>
      <c r="L401" s="13">
        <v>0.10518935185185185</v>
      </c>
      <c r="M401" s="27">
        <v>0.03479606481481483</v>
      </c>
      <c r="N401" s="67">
        <v>19.013331338107204</v>
      </c>
      <c r="O401" s="39" t="s">
        <v>101</v>
      </c>
    </row>
    <row r="402" spans="1:15" ht="12.75">
      <c r="A402" s="47">
        <v>396</v>
      </c>
      <c r="B402" s="45">
        <v>322</v>
      </c>
      <c r="C402" s="45">
        <v>1100</v>
      </c>
      <c r="D402" s="21" t="s">
        <v>2194</v>
      </c>
      <c r="E402" s="45">
        <v>1988</v>
      </c>
      <c r="F402" s="19" t="s">
        <v>244</v>
      </c>
      <c r="G402" s="40" t="s">
        <v>2195</v>
      </c>
      <c r="H402" s="19" t="s">
        <v>103</v>
      </c>
      <c r="I402" s="23">
        <v>0.04042731481481481</v>
      </c>
      <c r="J402" s="23">
        <v>0.05578912037037037</v>
      </c>
      <c r="K402" s="23">
        <v>0.08925613425925927</v>
      </c>
      <c r="L402" s="13">
        <v>0.10531168981481481</v>
      </c>
      <c r="M402" s="27">
        <v>0.03491840277777779</v>
      </c>
      <c r="N402" s="67">
        <v>18.991244025396394</v>
      </c>
      <c r="O402" s="39" t="s">
        <v>101</v>
      </c>
    </row>
    <row r="403" spans="1:15" ht="12.75">
      <c r="A403" s="47">
        <v>397</v>
      </c>
      <c r="B403" s="45">
        <v>9</v>
      </c>
      <c r="C403" s="45">
        <v>629</v>
      </c>
      <c r="D403" s="21" t="s">
        <v>593</v>
      </c>
      <c r="E403" s="45">
        <v>1984</v>
      </c>
      <c r="F403" s="19" t="s">
        <v>583</v>
      </c>
      <c r="G403" s="40" t="s">
        <v>1174</v>
      </c>
      <c r="H403" s="19" t="s">
        <v>103</v>
      </c>
      <c r="I403" s="23">
        <v>0.04102488425925926</v>
      </c>
      <c r="J403" s="23">
        <v>0.05678692129629629</v>
      </c>
      <c r="K403" s="23">
        <v>0.09003321759259258</v>
      </c>
      <c r="L403" s="13">
        <v>0.10548854166666666</v>
      </c>
      <c r="M403" s="27">
        <v>0.03509525462962963</v>
      </c>
      <c r="N403" s="67">
        <v>18.959405148663464</v>
      </c>
      <c r="O403" s="39">
        <v>681.5094231974028</v>
      </c>
    </row>
    <row r="404" spans="1:15" ht="12.75">
      <c r="A404" s="47">
        <v>398</v>
      </c>
      <c r="B404" s="45">
        <v>323</v>
      </c>
      <c r="C404" s="45">
        <v>642</v>
      </c>
      <c r="D404" s="21" t="s">
        <v>1370</v>
      </c>
      <c r="E404" s="45">
        <v>1988</v>
      </c>
      <c r="F404" s="19" t="s">
        <v>244</v>
      </c>
      <c r="G404" s="40" t="s">
        <v>1371</v>
      </c>
      <c r="H404" s="19" t="s">
        <v>103</v>
      </c>
      <c r="I404" s="23">
        <v>0.04033634259259259</v>
      </c>
      <c r="J404" s="23">
        <v>0.055903587962962964</v>
      </c>
      <c r="K404" s="23">
        <v>0.0886457175925926</v>
      </c>
      <c r="L404" s="13">
        <v>0.10550092592592593</v>
      </c>
      <c r="M404" s="27">
        <v>0.035107638888888903</v>
      </c>
      <c r="N404" s="67">
        <v>18.957179592947227</v>
      </c>
      <c r="O404" s="39" t="s">
        <v>101</v>
      </c>
    </row>
    <row r="405" spans="1:15" ht="12.75">
      <c r="A405" s="47">
        <v>399</v>
      </c>
      <c r="B405" s="45">
        <v>10</v>
      </c>
      <c r="C405" s="45">
        <v>478</v>
      </c>
      <c r="D405" s="21" t="s">
        <v>1779</v>
      </c>
      <c r="E405" s="45">
        <v>1986</v>
      </c>
      <c r="F405" s="19" t="s">
        <v>583</v>
      </c>
      <c r="G405" s="40" t="s">
        <v>1180</v>
      </c>
      <c r="H405" s="19" t="s">
        <v>124</v>
      </c>
      <c r="I405" s="23">
        <v>0.03769641203703704</v>
      </c>
      <c r="J405" s="23">
        <v>0.05268773148148148</v>
      </c>
      <c r="K405" s="23">
        <v>0.08652523148148149</v>
      </c>
      <c r="L405" s="13">
        <v>0.10554861111111112</v>
      </c>
      <c r="M405" s="27">
        <v>0.035155324074074096</v>
      </c>
      <c r="N405" s="67">
        <v>18.94861504046319</v>
      </c>
      <c r="O405" s="39">
        <v>681.1215650152423</v>
      </c>
    </row>
    <row r="406" spans="1:15" ht="12.75">
      <c r="A406" s="47">
        <v>400</v>
      </c>
      <c r="B406" s="45">
        <v>324</v>
      </c>
      <c r="C406" s="45">
        <v>796</v>
      </c>
      <c r="D406" s="21" t="s">
        <v>2196</v>
      </c>
      <c r="E406" s="45">
        <v>1985</v>
      </c>
      <c r="F406" s="19" t="s">
        <v>244</v>
      </c>
      <c r="G406" s="40" t="s">
        <v>101</v>
      </c>
      <c r="H406" s="19" t="s">
        <v>103</v>
      </c>
      <c r="I406" s="23">
        <v>0.03762199074074074</v>
      </c>
      <c r="J406" s="23">
        <v>0.05268391203703704</v>
      </c>
      <c r="K406" s="23">
        <v>0.08639918981481481</v>
      </c>
      <c r="L406" s="13">
        <v>0.10554999999999999</v>
      </c>
      <c r="M406" s="27">
        <v>0.035156712962962966</v>
      </c>
      <c r="N406" s="67">
        <v>18.948365703458077</v>
      </c>
      <c r="O406" s="39" t="s">
        <v>101</v>
      </c>
    </row>
    <row r="407" spans="1:15" ht="12.75">
      <c r="A407" s="47">
        <v>401</v>
      </c>
      <c r="B407" s="45">
        <v>325</v>
      </c>
      <c r="C407" s="45">
        <v>1093</v>
      </c>
      <c r="D407" s="21" t="s">
        <v>1390</v>
      </c>
      <c r="E407" s="45">
        <v>1978</v>
      </c>
      <c r="F407" s="19" t="s">
        <v>244</v>
      </c>
      <c r="G407" s="40" t="s">
        <v>1174</v>
      </c>
      <c r="H407" s="19" t="s">
        <v>103</v>
      </c>
      <c r="I407" s="23">
        <v>0.041201620370370375</v>
      </c>
      <c r="J407" s="23">
        <v>0.056521875</v>
      </c>
      <c r="K407" s="23">
        <v>0.08910671296296296</v>
      </c>
      <c r="L407" s="13">
        <v>0.10567523148148149</v>
      </c>
      <c r="M407" s="27">
        <v>0.03528194444444446</v>
      </c>
      <c r="N407" s="67">
        <v>18.925910754692595</v>
      </c>
      <c r="O407" s="39" t="s">
        <v>101</v>
      </c>
    </row>
    <row r="408" spans="1:15" ht="12.75">
      <c r="A408" s="47">
        <v>402</v>
      </c>
      <c r="B408" s="45">
        <v>326</v>
      </c>
      <c r="C408" s="45">
        <v>695</v>
      </c>
      <c r="D408" s="21" t="s">
        <v>1127</v>
      </c>
      <c r="E408" s="45">
        <v>1984</v>
      </c>
      <c r="F408" s="19" t="s">
        <v>244</v>
      </c>
      <c r="G408" s="40" t="s">
        <v>1225</v>
      </c>
      <c r="H408" s="19" t="s">
        <v>105</v>
      </c>
      <c r="I408" s="23">
        <v>0.03924571759259259</v>
      </c>
      <c r="J408" s="23">
        <v>0.05509259259259259</v>
      </c>
      <c r="K408" s="23">
        <v>0.08896678240740741</v>
      </c>
      <c r="L408" s="13">
        <v>0.10580856481481482</v>
      </c>
      <c r="M408" s="27">
        <v>0.035415277777777796</v>
      </c>
      <c r="N408" s="67">
        <v>18.902061506083005</v>
      </c>
      <c r="O408" s="39" t="s">
        <v>101</v>
      </c>
    </row>
    <row r="409" spans="1:15" ht="12.75">
      <c r="A409" s="47">
        <v>403</v>
      </c>
      <c r="B409" s="45">
        <v>327</v>
      </c>
      <c r="C409" s="45">
        <v>803</v>
      </c>
      <c r="D409" s="21" t="s">
        <v>2197</v>
      </c>
      <c r="E409" s="45">
        <v>1983</v>
      </c>
      <c r="F409" s="19" t="s">
        <v>244</v>
      </c>
      <c r="G409" s="40" t="s">
        <v>1220</v>
      </c>
      <c r="H409" s="19" t="s">
        <v>53</v>
      </c>
      <c r="I409" s="23">
        <v>0.04000891203703704</v>
      </c>
      <c r="J409" s="23">
        <v>0.055878356481481484</v>
      </c>
      <c r="K409" s="23">
        <v>0.08945578703703704</v>
      </c>
      <c r="L409" s="13">
        <v>0.10584976851851852</v>
      </c>
      <c r="M409" s="27">
        <v>0.03545648148148149</v>
      </c>
      <c r="N409" s="67">
        <v>18.894703578403178</v>
      </c>
      <c r="O409" s="39" t="s">
        <v>101</v>
      </c>
    </row>
    <row r="410" spans="1:15" ht="12.75">
      <c r="A410" s="47">
        <v>404</v>
      </c>
      <c r="B410" s="45">
        <v>328</v>
      </c>
      <c r="C410" s="45">
        <v>780</v>
      </c>
      <c r="D410" s="21" t="s">
        <v>2198</v>
      </c>
      <c r="E410" s="45">
        <v>1995</v>
      </c>
      <c r="F410" s="19" t="s">
        <v>244</v>
      </c>
      <c r="G410" s="40" t="s">
        <v>101</v>
      </c>
      <c r="H410" s="19" t="s">
        <v>982</v>
      </c>
      <c r="I410" s="23">
        <v>0.03813020833333333</v>
      </c>
      <c r="J410" s="23">
        <v>0.053190277777777774</v>
      </c>
      <c r="K410" s="23">
        <v>0.08673831018518519</v>
      </c>
      <c r="L410" s="13">
        <v>0.10593113425925926</v>
      </c>
      <c r="M410" s="27">
        <v>0.03553784722222224</v>
      </c>
      <c r="N410" s="67">
        <v>18.88019055007129</v>
      </c>
      <c r="O410" s="39" t="s">
        <v>101</v>
      </c>
    </row>
    <row r="411" spans="1:15" ht="12.75">
      <c r="A411" s="47">
        <v>405</v>
      </c>
      <c r="B411" s="45">
        <v>329</v>
      </c>
      <c r="C411" s="45">
        <v>759</v>
      </c>
      <c r="D411" s="21" t="s">
        <v>2199</v>
      </c>
      <c r="E411" s="45">
        <v>1974</v>
      </c>
      <c r="F411" s="19" t="s">
        <v>244</v>
      </c>
      <c r="G411" s="40" t="s">
        <v>101</v>
      </c>
      <c r="H411" s="19" t="s">
        <v>103</v>
      </c>
      <c r="I411" s="23">
        <v>0.0404943287037037</v>
      </c>
      <c r="J411" s="23">
        <v>0.05558356481481482</v>
      </c>
      <c r="K411" s="23">
        <v>0.08861828703703704</v>
      </c>
      <c r="L411" s="13">
        <v>0.1059494212962963</v>
      </c>
      <c r="M411" s="27">
        <v>0.03555613425925927</v>
      </c>
      <c r="N411" s="67">
        <v>18.87693179943697</v>
      </c>
      <c r="O411" s="39" t="s">
        <v>101</v>
      </c>
    </row>
    <row r="412" spans="1:15" ht="12.75">
      <c r="A412" s="47">
        <v>406</v>
      </c>
      <c r="B412" s="45">
        <v>10</v>
      </c>
      <c r="C412" s="45">
        <v>718</v>
      </c>
      <c r="D412" s="21" t="s">
        <v>1455</v>
      </c>
      <c r="E412" s="45">
        <v>2002</v>
      </c>
      <c r="F412" s="19" t="s">
        <v>125</v>
      </c>
      <c r="G412" s="40" t="s">
        <v>1209</v>
      </c>
      <c r="H412" s="19" t="s">
        <v>107</v>
      </c>
      <c r="I412" s="23">
        <v>0.04051863425925926</v>
      </c>
      <c r="J412" s="23">
        <v>0.05651967592592592</v>
      </c>
      <c r="K412" s="23">
        <v>0.08966585648148147</v>
      </c>
      <c r="L412" s="13">
        <v>0.10596238425925926</v>
      </c>
      <c r="M412" s="27">
        <v>0.035569097222222235</v>
      </c>
      <c r="N412" s="67">
        <v>18.87462248024336</v>
      </c>
      <c r="O412" s="39">
        <v>678.4618493416275</v>
      </c>
    </row>
    <row r="413" spans="1:15" ht="12.75">
      <c r="A413" s="47">
        <v>407</v>
      </c>
      <c r="B413" s="45">
        <v>330</v>
      </c>
      <c r="C413" s="45">
        <v>716</v>
      </c>
      <c r="D413" s="21" t="s">
        <v>496</v>
      </c>
      <c r="E413" s="45">
        <v>1968</v>
      </c>
      <c r="F413" s="19" t="s">
        <v>244</v>
      </c>
      <c r="G413" s="40" t="s">
        <v>101</v>
      </c>
      <c r="H413" s="19" t="s">
        <v>103</v>
      </c>
      <c r="I413" s="23">
        <v>0.03892615740740741</v>
      </c>
      <c r="J413" s="23">
        <v>0.053716435185185187</v>
      </c>
      <c r="K413" s="23">
        <v>0.08852060185185184</v>
      </c>
      <c r="L413" s="13">
        <v>0.10597210648148148</v>
      </c>
      <c r="M413" s="27">
        <v>0.03557881944444445</v>
      </c>
      <c r="N413" s="67">
        <v>18.872890861610816</v>
      </c>
      <c r="O413" s="39" t="s">
        <v>101</v>
      </c>
    </row>
    <row r="414" spans="1:15" ht="12.75">
      <c r="A414" s="47">
        <v>408</v>
      </c>
      <c r="B414" s="45">
        <v>331</v>
      </c>
      <c r="C414" s="45">
        <v>594</v>
      </c>
      <c r="D414" s="21" t="s">
        <v>1021</v>
      </c>
      <c r="E414" s="45">
        <v>1983</v>
      </c>
      <c r="F414" s="19" t="s">
        <v>244</v>
      </c>
      <c r="G414" s="40" t="s">
        <v>101</v>
      </c>
      <c r="H414" s="19" t="s">
        <v>121</v>
      </c>
      <c r="I414" s="23">
        <v>0.03945451388888889</v>
      </c>
      <c r="J414" s="23">
        <v>0.0547537037037037</v>
      </c>
      <c r="K414" s="23">
        <v>0.08820902777777778</v>
      </c>
      <c r="L414" s="13">
        <v>0.1060673611111111</v>
      </c>
      <c r="M414" s="27">
        <v>0.03567407407407408</v>
      </c>
      <c r="N414" s="67">
        <v>18.855941913223383</v>
      </c>
      <c r="O414" s="39" t="s">
        <v>101</v>
      </c>
    </row>
    <row r="415" spans="1:15" ht="12.75">
      <c r="A415" s="47">
        <v>409</v>
      </c>
      <c r="B415" s="45">
        <v>332</v>
      </c>
      <c r="C415" s="45">
        <v>770</v>
      </c>
      <c r="D415" s="21" t="s">
        <v>2200</v>
      </c>
      <c r="E415" s="45">
        <v>1970</v>
      </c>
      <c r="F415" s="19" t="s">
        <v>244</v>
      </c>
      <c r="G415" s="40" t="s">
        <v>2201</v>
      </c>
      <c r="H415" s="19" t="s">
        <v>103</v>
      </c>
      <c r="I415" s="23">
        <v>0.041395949074074075</v>
      </c>
      <c r="J415" s="23">
        <v>0.056878125</v>
      </c>
      <c r="K415" s="23">
        <v>0.08861238425925926</v>
      </c>
      <c r="L415" s="13">
        <v>0.10609074074074075</v>
      </c>
      <c r="M415" s="27">
        <v>0.035697453703703724</v>
      </c>
      <c r="N415" s="67">
        <v>18.85178655588333</v>
      </c>
      <c r="O415" s="39" t="s">
        <v>101</v>
      </c>
    </row>
    <row r="416" spans="1:15" ht="12.75">
      <c r="A416" s="47">
        <v>410</v>
      </c>
      <c r="B416" s="45">
        <v>333</v>
      </c>
      <c r="C416" s="45">
        <v>663</v>
      </c>
      <c r="D416" s="21" t="s">
        <v>59</v>
      </c>
      <c r="E416" s="45">
        <v>1974</v>
      </c>
      <c r="F416" s="19" t="s">
        <v>244</v>
      </c>
      <c r="G416" s="40" t="s">
        <v>250</v>
      </c>
      <c r="H416" s="19" t="s">
        <v>103</v>
      </c>
      <c r="I416" s="23">
        <v>0.042934259259259255</v>
      </c>
      <c r="J416" s="23">
        <v>0.05825173611111111</v>
      </c>
      <c r="K416" s="23">
        <v>0.09065914351851852</v>
      </c>
      <c r="L416" s="13">
        <v>0.10614849537037037</v>
      </c>
      <c r="M416" s="27">
        <v>0.035755208333333344</v>
      </c>
      <c r="N416" s="67">
        <v>18.841529434983094</v>
      </c>
      <c r="O416" s="39" t="s">
        <v>101</v>
      </c>
    </row>
    <row r="417" spans="1:15" ht="12.75">
      <c r="A417" s="47">
        <v>411</v>
      </c>
      <c r="B417" s="45">
        <v>334</v>
      </c>
      <c r="C417" s="45">
        <v>802</v>
      </c>
      <c r="D417" s="21" t="s">
        <v>2202</v>
      </c>
      <c r="E417" s="45">
        <v>1976</v>
      </c>
      <c r="F417" s="19" t="s">
        <v>244</v>
      </c>
      <c r="G417" s="40" t="s">
        <v>1738</v>
      </c>
      <c r="H417" s="19" t="s">
        <v>103</v>
      </c>
      <c r="I417" s="23">
        <v>0.039171412037037036</v>
      </c>
      <c r="J417" s="23">
        <v>0.05556006944444444</v>
      </c>
      <c r="K417" s="23">
        <v>0.08982719907407406</v>
      </c>
      <c r="L417" s="13">
        <v>0.10616435185185186</v>
      </c>
      <c r="M417" s="27">
        <v>0.03577106481481483</v>
      </c>
      <c r="N417" s="67">
        <v>18.838715304275777</v>
      </c>
      <c r="O417" s="39" t="s">
        <v>101</v>
      </c>
    </row>
    <row r="418" spans="1:15" ht="12.75">
      <c r="A418" s="47">
        <v>412</v>
      </c>
      <c r="B418" s="45">
        <v>335</v>
      </c>
      <c r="C418" s="45">
        <v>503</v>
      </c>
      <c r="D418" s="21" t="s">
        <v>543</v>
      </c>
      <c r="E418" s="45">
        <v>1983</v>
      </c>
      <c r="F418" s="19" t="s">
        <v>244</v>
      </c>
      <c r="G418" s="40" t="s">
        <v>1367</v>
      </c>
      <c r="H418" s="19" t="s">
        <v>105</v>
      </c>
      <c r="I418" s="23">
        <v>0.038863425925925926</v>
      </c>
      <c r="J418" s="23">
        <v>0.053851273148148145</v>
      </c>
      <c r="K418" s="23">
        <v>0.08895023148148147</v>
      </c>
      <c r="L418" s="13">
        <v>0.10639085648148149</v>
      </c>
      <c r="M418" s="27">
        <v>0.03599756944444446</v>
      </c>
      <c r="N418" s="67">
        <v>18.798607945675503</v>
      </c>
      <c r="O418" s="39" t="s">
        <v>101</v>
      </c>
    </row>
    <row r="419" spans="1:15" ht="12.75">
      <c r="A419" s="47">
        <v>413</v>
      </c>
      <c r="B419" s="45">
        <v>336</v>
      </c>
      <c r="C419" s="45">
        <v>556</v>
      </c>
      <c r="D419" s="21" t="s">
        <v>18</v>
      </c>
      <c r="E419" s="45">
        <v>1979</v>
      </c>
      <c r="F419" s="19" t="s">
        <v>244</v>
      </c>
      <c r="G419" s="40" t="s">
        <v>25</v>
      </c>
      <c r="H419" s="19" t="s">
        <v>103</v>
      </c>
      <c r="I419" s="23">
        <v>0.04004108796296296</v>
      </c>
      <c r="J419" s="23">
        <v>0.05575196759259259</v>
      </c>
      <c r="K419" s="23">
        <v>0.08913229166666665</v>
      </c>
      <c r="L419" s="13">
        <v>0.10641782407407407</v>
      </c>
      <c r="M419" s="27">
        <v>0.03602453703703705</v>
      </c>
      <c r="N419" s="67">
        <v>18.79384414595682</v>
      </c>
      <c r="O419" s="39" t="s">
        <v>101</v>
      </c>
    </row>
    <row r="420" spans="1:15" ht="12.75">
      <c r="A420" s="47">
        <v>414</v>
      </c>
      <c r="B420" s="45">
        <v>4</v>
      </c>
      <c r="C420" s="45">
        <v>620</v>
      </c>
      <c r="D420" s="21" t="s">
        <v>1366</v>
      </c>
      <c r="E420" s="45">
        <v>1974</v>
      </c>
      <c r="F420" s="19" t="s">
        <v>578</v>
      </c>
      <c r="G420" s="40" t="s">
        <v>1198</v>
      </c>
      <c r="H420" s="19" t="s">
        <v>103</v>
      </c>
      <c r="I420" s="23">
        <v>0.04121446759259259</v>
      </c>
      <c r="J420" s="23">
        <v>0.05692106481481481</v>
      </c>
      <c r="K420" s="23">
        <v>0.09004953703703704</v>
      </c>
      <c r="L420" s="13">
        <v>0.10645891203703704</v>
      </c>
      <c r="M420" s="27">
        <v>0.03606562500000002</v>
      </c>
      <c r="N420" s="67">
        <v>18.78659063605873</v>
      </c>
      <c r="O420" s="39">
        <v>675.2974815314116</v>
      </c>
    </row>
    <row r="421" spans="1:15" ht="12.75">
      <c r="A421" s="47">
        <v>415</v>
      </c>
      <c r="B421" s="45">
        <v>337</v>
      </c>
      <c r="C421" s="45">
        <v>619</v>
      </c>
      <c r="D421" s="21" t="s">
        <v>1365</v>
      </c>
      <c r="E421" s="45">
        <v>1975</v>
      </c>
      <c r="F421" s="19" t="s">
        <v>244</v>
      </c>
      <c r="G421" s="40" t="s">
        <v>1198</v>
      </c>
      <c r="H421" s="19" t="s">
        <v>103</v>
      </c>
      <c r="I421" s="23">
        <v>0.04141898148148148</v>
      </c>
      <c r="J421" s="23">
        <v>0.05688541666666667</v>
      </c>
      <c r="K421" s="23">
        <v>0.08971435185185185</v>
      </c>
      <c r="L421" s="13">
        <v>0.10646655092592593</v>
      </c>
      <c r="M421" s="27">
        <v>0.0360732638888889</v>
      </c>
      <c r="N421" s="67">
        <v>18.785242713380462</v>
      </c>
      <c r="O421" s="39" t="s">
        <v>101</v>
      </c>
    </row>
    <row r="422" spans="1:15" ht="12.75">
      <c r="A422" s="47">
        <v>416</v>
      </c>
      <c r="B422" s="45">
        <v>338</v>
      </c>
      <c r="C422" s="45">
        <v>649</v>
      </c>
      <c r="D422" s="21" t="s">
        <v>1010</v>
      </c>
      <c r="E422" s="45">
        <v>1979</v>
      </c>
      <c r="F422" s="19" t="s">
        <v>244</v>
      </c>
      <c r="G422" s="40" t="s">
        <v>1348</v>
      </c>
      <c r="H422" s="19" t="s">
        <v>105</v>
      </c>
      <c r="I422" s="23">
        <v>0.04014016203703704</v>
      </c>
      <c r="J422" s="23">
        <v>0.05579328703703704</v>
      </c>
      <c r="K422" s="23">
        <v>0.0900099537037037</v>
      </c>
      <c r="L422" s="13">
        <v>0.10688819444444443</v>
      </c>
      <c r="M422" s="27">
        <v>0.036494907407407406</v>
      </c>
      <c r="N422" s="67">
        <v>18.71114027507975</v>
      </c>
      <c r="O422" s="39" t="s">
        <v>101</v>
      </c>
    </row>
    <row r="423" spans="1:15" ht="12.75">
      <c r="A423" s="47">
        <v>417</v>
      </c>
      <c r="B423" s="45">
        <v>339</v>
      </c>
      <c r="C423" s="45">
        <v>627</v>
      </c>
      <c r="D423" s="21" t="s">
        <v>486</v>
      </c>
      <c r="E423" s="45">
        <v>1981</v>
      </c>
      <c r="F423" s="19" t="s">
        <v>244</v>
      </c>
      <c r="G423" s="40" t="s">
        <v>101</v>
      </c>
      <c r="H423" s="19" t="s">
        <v>103</v>
      </c>
      <c r="I423" s="23">
        <v>0.04122314814814815</v>
      </c>
      <c r="J423" s="23">
        <v>0.056782870370370365</v>
      </c>
      <c r="K423" s="23">
        <v>0.09012604166666667</v>
      </c>
      <c r="L423" s="13">
        <v>0.10703645833333335</v>
      </c>
      <c r="M423" s="27">
        <v>0.03664317129629632</v>
      </c>
      <c r="N423" s="67">
        <v>18.68522213030996</v>
      </c>
      <c r="O423" s="39" t="s">
        <v>101</v>
      </c>
    </row>
    <row r="424" spans="1:15" ht="12.75">
      <c r="A424" s="47">
        <v>418</v>
      </c>
      <c r="B424" s="45">
        <v>340</v>
      </c>
      <c r="C424" s="45">
        <v>675</v>
      </c>
      <c r="D424" s="21" t="s">
        <v>1342</v>
      </c>
      <c r="E424" s="45">
        <v>1991</v>
      </c>
      <c r="F424" s="19" t="s">
        <v>244</v>
      </c>
      <c r="G424" s="40" t="s">
        <v>1823</v>
      </c>
      <c r="H424" s="19" t="s">
        <v>103</v>
      </c>
      <c r="I424" s="23">
        <v>0.04140474537037037</v>
      </c>
      <c r="J424" s="23">
        <v>0.05729155092592592</v>
      </c>
      <c r="K424" s="23">
        <v>0.09074409722222222</v>
      </c>
      <c r="L424" s="13">
        <v>0.10704270833333333</v>
      </c>
      <c r="M424" s="27">
        <v>0.03664942129629631</v>
      </c>
      <c r="N424" s="67">
        <v>18.684131139245434</v>
      </c>
      <c r="O424" s="39" t="s">
        <v>101</v>
      </c>
    </row>
    <row r="425" spans="1:15" ht="12.75">
      <c r="A425" s="47">
        <v>419</v>
      </c>
      <c r="B425" s="45">
        <v>341</v>
      </c>
      <c r="C425" s="45">
        <v>611</v>
      </c>
      <c r="D425" s="21" t="s">
        <v>334</v>
      </c>
      <c r="E425" s="45">
        <v>1982</v>
      </c>
      <c r="F425" s="19" t="s">
        <v>244</v>
      </c>
      <c r="G425" s="40" t="s">
        <v>1174</v>
      </c>
      <c r="H425" s="19" t="s">
        <v>103</v>
      </c>
      <c r="I425" s="23">
        <v>0.04118784722222222</v>
      </c>
      <c r="J425" s="23">
        <v>0.057078125</v>
      </c>
      <c r="K425" s="23">
        <v>0.08924641203703704</v>
      </c>
      <c r="L425" s="13">
        <v>0.10737905092592592</v>
      </c>
      <c r="M425" s="27">
        <v>0.0369857638888889</v>
      </c>
      <c r="N425" s="67">
        <v>18.62560697597965</v>
      </c>
      <c r="O425" s="39" t="s">
        <v>101</v>
      </c>
    </row>
    <row r="426" spans="1:15" ht="12.75">
      <c r="A426" s="47">
        <v>420</v>
      </c>
      <c r="B426" s="45">
        <v>5</v>
      </c>
      <c r="C426" s="45">
        <v>565</v>
      </c>
      <c r="D426" s="21" t="s">
        <v>302</v>
      </c>
      <c r="E426" s="45">
        <v>1976</v>
      </c>
      <c r="F426" s="19" t="s">
        <v>578</v>
      </c>
      <c r="G426" s="40" t="s">
        <v>1182</v>
      </c>
      <c r="H426" s="19" t="s">
        <v>105</v>
      </c>
      <c r="I426" s="23">
        <v>0.04029039351851852</v>
      </c>
      <c r="J426" s="23">
        <v>0.05614502314814815</v>
      </c>
      <c r="K426" s="23">
        <v>0.08991840277777778</v>
      </c>
      <c r="L426" s="13">
        <v>0.1074486111111111</v>
      </c>
      <c r="M426" s="27">
        <v>0.03705532407407408</v>
      </c>
      <c r="N426" s="67">
        <v>18.6135491126249</v>
      </c>
      <c r="O426" s="39">
        <v>669.0773797982671</v>
      </c>
    </row>
    <row r="427" spans="1:15" ht="12.75">
      <c r="A427" s="47">
        <v>421</v>
      </c>
      <c r="B427" s="45">
        <v>342</v>
      </c>
      <c r="C427" s="45">
        <v>621</v>
      </c>
      <c r="D427" s="21" t="s">
        <v>1345</v>
      </c>
      <c r="E427" s="45">
        <v>1979</v>
      </c>
      <c r="F427" s="19" t="s">
        <v>244</v>
      </c>
      <c r="G427" s="40" t="s">
        <v>1258</v>
      </c>
      <c r="H427" s="19" t="s">
        <v>103</v>
      </c>
      <c r="I427" s="23">
        <v>0.0371431712962963</v>
      </c>
      <c r="J427" s="23">
        <v>0.05159988425925926</v>
      </c>
      <c r="K427" s="23">
        <v>0.08892534722222223</v>
      </c>
      <c r="L427" s="13">
        <v>0.1075724537037037</v>
      </c>
      <c r="M427" s="27">
        <v>0.03717916666666668</v>
      </c>
      <c r="N427" s="67">
        <v>18.592120297904298</v>
      </c>
      <c r="O427" s="39" t="s">
        <v>101</v>
      </c>
    </row>
    <row r="428" spans="1:15" ht="12.75">
      <c r="A428" s="47">
        <v>422</v>
      </c>
      <c r="B428" s="45">
        <v>343</v>
      </c>
      <c r="C428" s="45">
        <v>590</v>
      </c>
      <c r="D428" s="21" t="s">
        <v>544</v>
      </c>
      <c r="E428" s="45">
        <v>1982</v>
      </c>
      <c r="F428" s="19" t="s">
        <v>244</v>
      </c>
      <c r="G428" s="40" t="s">
        <v>101</v>
      </c>
      <c r="H428" s="19" t="s">
        <v>103</v>
      </c>
      <c r="I428" s="23">
        <v>0.040104861111111105</v>
      </c>
      <c r="J428" s="23">
        <v>0.05594409722222222</v>
      </c>
      <c r="K428" s="23">
        <v>0.09054583333333333</v>
      </c>
      <c r="L428" s="13">
        <v>0.10783263888888889</v>
      </c>
      <c r="M428" s="27">
        <v>0.03743935185185186</v>
      </c>
      <c r="N428" s="67">
        <v>18.547260093122702</v>
      </c>
      <c r="O428" s="39" t="s">
        <v>101</v>
      </c>
    </row>
    <row r="429" spans="1:15" ht="12.75">
      <c r="A429" s="47">
        <v>423</v>
      </c>
      <c r="B429" s="45">
        <v>344</v>
      </c>
      <c r="C429" s="45">
        <v>690</v>
      </c>
      <c r="D429" s="21" t="s">
        <v>1380</v>
      </c>
      <c r="E429" s="45">
        <v>1983</v>
      </c>
      <c r="F429" s="19" t="s">
        <v>244</v>
      </c>
      <c r="G429" s="40" t="s">
        <v>1225</v>
      </c>
      <c r="H429" s="19" t="s">
        <v>105</v>
      </c>
      <c r="I429" s="23">
        <v>0.03993113425925926</v>
      </c>
      <c r="J429" s="23">
        <v>0.05599016203703703</v>
      </c>
      <c r="K429" s="23">
        <v>0.09184363425925925</v>
      </c>
      <c r="L429" s="13">
        <v>0.10856423611111111</v>
      </c>
      <c r="M429" s="27">
        <v>0.03817094907407409</v>
      </c>
      <c r="N429" s="67">
        <v>18.422273039834966</v>
      </c>
      <c r="O429" s="39" t="s">
        <v>101</v>
      </c>
    </row>
    <row r="430" spans="1:15" ht="12.75">
      <c r="A430" s="47">
        <v>424</v>
      </c>
      <c r="B430" s="45">
        <v>345</v>
      </c>
      <c r="C430" s="45">
        <v>623</v>
      </c>
      <c r="D430" s="21" t="s">
        <v>1930</v>
      </c>
      <c r="E430" s="45">
        <v>1990</v>
      </c>
      <c r="F430" s="19" t="s">
        <v>244</v>
      </c>
      <c r="G430" s="40" t="s">
        <v>101</v>
      </c>
      <c r="H430" s="19" t="s">
        <v>111</v>
      </c>
      <c r="I430" s="23">
        <v>0.040761458333333334</v>
      </c>
      <c r="J430" s="23">
        <v>0.057078587962962966</v>
      </c>
      <c r="K430" s="23">
        <v>0.09251365740740741</v>
      </c>
      <c r="L430" s="13">
        <v>0.10859791666666667</v>
      </c>
      <c r="M430" s="27">
        <v>0.038204629629629644</v>
      </c>
      <c r="N430" s="67">
        <v>18.416559556467856</v>
      </c>
      <c r="O430" s="39" t="s">
        <v>101</v>
      </c>
    </row>
    <row r="431" spans="1:15" ht="12.75">
      <c r="A431" s="47">
        <v>425</v>
      </c>
      <c r="B431" s="45">
        <v>346</v>
      </c>
      <c r="C431" s="45">
        <v>1081</v>
      </c>
      <c r="D431" s="21" t="s">
        <v>2087</v>
      </c>
      <c r="E431" s="45">
        <v>1976</v>
      </c>
      <c r="F431" s="19" t="s">
        <v>244</v>
      </c>
      <c r="G431" s="40" t="s">
        <v>1182</v>
      </c>
      <c r="H431" s="19" t="s">
        <v>105</v>
      </c>
      <c r="I431" s="23">
        <v>0.042695486111111104</v>
      </c>
      <c r="J431" s="23">
        <v>0.05866828703703703</v>
      </c>
      <c r="K431" s="23">
        <v>0.0923912037037037</v>
      </c>
      <c r="L431" s="13">
        <v>0.10881354166666667</v>
      </c>
      <c r="M431" s="27">
        <v>0.03842025462962964</v>
      </c>
      <c r="N431" s="67">
        <v>18.380065287523575</v>
      </c>
      <c r="O431" s="39" t="s">
        <v>101</v>
      </c>
    </row>
    <row r="432" spans="1:15" ht="12.75">
      <c r="A432" s="47">
        <v>426</v>
      </c>
      <c r="B432" s="45">
        <v>347</v>
      </c>
      <c r="C432" s="45">
        <v>618</v>
      </c>
      <c r="D432" s="21" t="s">
        <v>929</v>
      </c>
      <c r="E432" s="45">
        <v>1986</v>
      </c>
      <c r="F432" s="19" t="s">
        <v>244</v>
      </c>
      <c r="G432" s="40" t="s">
        <v>1212</v>
      </c>
      <c r="H432" s="19" t="s">
        <v>109</v>
      </c>
      <c r="I432" s="23">
        <v>0.04077696759259259</v>
      </c>
      <c r="J432" s="23">
        <v>0.056596759259259256</v>
      </c>
      <c r="K432" s="23">
        <v>0.09121099537037036</v>
      </c>
      <c r="L432" s="13">
        <v>0.10890740740740741</v>
      </c>
      <c r="M432" s="27">
        <v>0.038514120370370386</v>
      </c>
      <c r="N432" s="67">
        <v>18.364223771467437</v>
      </c>
      <c r="O432" s="39" t="s">
        <v>101</v>
      </c>
    </row>
    <row r="433" spans="1:15" ht="12.75">
      <c r="A433" s="47">
        <v>427</v>
      </c>
      <c r="B433" s="45">
        <v>348</v>
      </c>
      <c r="C433" s="45">
        <v>733</v>
      </c>
      <c r="D433" s="21" t="s">
        <v>1114</v>
      </c>
      <c r="E433" s="45">
        <v>1972</v>
      </c>
      <c r="F433" s="19" t="s">
        <v>244</v>
      </c>
      <c r="G433" s="40" t="s">
        <v>1212</v>
      </c>
      <c r="H433" s="19" t="s">
        <v>109</v>
      </c>
      <c r="I433" s="23">
        <v>0.0405744212962963</v>
      </c>
      <c r="J433" s="23">
        <v>0.056893287037037034</v>
      </c>
      <c r="K433" s="23">
        <v>0.09120023148148149</v>
      </c>
      <c r="L433" s="13">
        <v>0.10890810185185185</v>
      </c>
      <c r="M433" s="27">
        <v>0.03851481481481482</v>
      </c>
      <c r="N433" s="67">
        <v>18.36410667335483</v>
      </c>
      <c r="O433" s="39" t="s">
        <v>101</v>
      </c>
    </row>
    <row r="434" spans="1:15" ht="12.75">
      <c r="A434" s="47">
        <v>428</v>
      </c>
      <c r="B434" s="45">
        <v>11</v>
      </c>
      <c r="C434" s="45">
        <v>657</v>
      </c>
      <c r="D434" s="21" t="s">
        <v>1457</v>
      </c>
      <c r="E434" s="45">
        <v>1978</v>
      </c>
      <c r="F434" s="19" t="s">
        <v>583</v>
      </c>
      <c r="G434" s="40" t="s">
        <v>1174</v>
      </c>
      <c r="H434" s="19" t="s">
        <v>103</v>
      </c>
      <c r="I434" s="23">
        <v>0.04229409722222222</v>
      </c>
      <c r="J434" s="23">
        <v>0.05823969907407408</v>
      </c>
      <c r="K434" s="23">
        <v>0.09247303240740741</v>
      </c>
      <c r="L434" s="13">
        <v>0.10891539351851852</v>
      </c>
      <c r="M434" s="27">
        <v>0.038522106481481494</v>
      </c>
      <c r="N434" s="67">
        <v>18.362877233326497</v>
      </c>
      <c r="O434" s="39">
        <v>660.0667992166022</v>
      </c>
    </row>
    <row r="435" spans="1:15" ht="12.75">
      <c r="A435" s="47">
        <v>429</v>
      </c>
      <c r="B435" s="45">
        <v>11</v>
      </c>
      <c r="C435" s="45">
        <v>583</v>
      </c>
      <c r="D435" s="21" t="s">
        <v>1134</v>
      </c>
      <c r="E435" s="45">
        <v>1987</v>
      </c>
      <c r="F435" s="19" t="s">
        <v>115</v>
      </c>
      <c r="G435" s="40" t="s">
        <v>1182</v>
      </c>
      <c r="H435" s="19" t="s">
        <v>105</v>
      </c>
      <c r="I435" s="23">
        <v>0.041161111111111114</v>
      </c>
      <c r="J435" s="23">
        <v>0.05718784722222222</v>
      </c>
      <c r="K435" s="23">
        <v>0.09256979166666666</v>
      </c>
      <c r="L435" s="13">
        <v>0.1090574074074074</v>
      </c>
      <c r="M435" s="27">
        <v>0.03866412037037037</v>
      </c>
      <c r="N435" s="67">
        <v>18.338965206907677</v>
      </c>
      <c r="O435" s="39">
        <v>659.2072642678849</v>
      </c>
    </row>
    <row r="436" spans="1:15" ht="12.75">
      <c r="A436" s="47">
        <v>430</v>
      </c>
      <c r="B436" s="45">
        <v>349</v>
      </c>
      <c r="C436" s="45">
        <v>795</v>
      </c>
      <c r="D436" s="21" t="s">
        <v>2203</v>
      </c>
      <c r="E436" s="45">
        <v>1982</v>
      </c>
      <c r="F436" s="19" t="s">
        <v>244</v>
      </c>
      <c r="G436" s="40" t="s">
        <v>101</v>
      </c>
      <c r="H436" s="19" t="s">
        <v>107</v>
      </c>
      <c r="I436" s="23">
        <v>0.04012800925925926</v>
      </c>
      <c r="J436" s="23">
        <v>0.0554287037037037</v>
      </c>
      <c r="K436" s="23">
        <v>0.08998969907407407</v>
      </c>
      <c r="L436" s="13">
        <v>0.10935844907407406</v>
      </c>
      <c r="M436" s="27">
        <v>0.03896516203703704</v>
      </c>
      <c r="N436" s="67">
        <v>18.288481749090074</v>
      </c>
      <c r="O436" s="39" t="s">
        <v>101</v>
      </c>
    </row>
    <row r="437" spans="1:15" ht="12.75">
      <c r="A437" s="47">
        <v>431</v>
      </c>
      <c r="B437" s="45">
        <v>350</v>
      </c>
      <c r="C437" s="45">
        <v>742</v>
      </c>
      <c r="D437" s="21" t="s">
        <v>1376</v>
      </c>
      <c r="E437" s="45">
        <v>1967</v>
      </c>
      <c r="F437" s="19" t="s">
        <v>244</v>
      </c>
      <c r="G437" s="40" t="s">
        <v>101</v>
      </c>
      <c r="H437" s="19" t="s">
        <v>103</v>
      </c>
      <c r="I437" s="23">
        <v>0.04154201388888889</v>
      </c>
      <c r="J437" s="23">
        <v>0.05779270833333333</v>
      </c>
      <c r="K437" s="23">
        <v>0.09274976851851852</v>
      </c>
      <c r="L437" s="13">
        <v>0.10946261574074075</v>
      </c>
      <c r="M437" s="27">
        <v>0.03906932870370372</v>
      </c>
      <c r="N437" s="67">
        <v>18.2710780887691</v>
      </c>
      <c r="O437" s="39" t="s">
        <v>101</v>
      </c>
    </row>
    <row r="438" spans="1:15" ht="12.75">
      <c r="A438" s="47">
        <v>432</v>
      </c>
      <c r="B438" s="45">
        <v>12</v>
      </c>
      <c r="C438" s="45">
        <v>801</v>
      </c>
      <c r="D438" s="21" t="s">
        <v>2204</v>
      </c>
      <c r="E438" s="45">
        <v>1984</v>
      </c>
      <c r="F438" s="19" t="s">
        <v>583</v>
      </c>
      <c r="G438" s="40" t="s">
        <v>1191</v>
      </c>
      <c r="H438" s="19" t="s">
        <v>103</v>
      </c>
      <c r="I438" s="23">
        <v>0.041226157407407406</v>
      </c>
      <c r="J438" s="23">
        <v>0.05681550925925926</v>
      </c>
      <c r="K438" s="23">
        <v>0.09169849537037038</v>
      </c>
      <c r="L438" s="13">
        <v>0.1094648148148148</v>
      </c>
      <c r="M438" s="27">
        <v>0.03907152777777778</v>
      </c>
      <c r="N438" s="67">
        <v>18.270711035171118</v>
      </c>
      <c r="O438" s="39">
        <v>656.7538190861262</v>
      </c>
    </row>
    <row r="439" spans="1:15" ht="12.75">
      <c r="A439" s="47">
        <v>433</v>
      </c>
      <c r="B439" s="45">
        <v>351</v>
      </c>
      <c r="C439" s="45">
        <v>631</v>
      </c>
      <c r="D439" s="21" t="s">
        <v>1931</v>
      </c>
      <c r="E439" s="45">
        <v>1974</v>
      </c>
      <c r="F439" s="19" t="s">
        <v>244</v>
      </c>
      <c r="G439" s="40" t="s">
        <v>1932</v>
      </c>
      <c r="H439" s="19" t="s">
        <v>107</v>
      </c>
      <c r="I439" s="23">
        <v>0.04106041666666667</v>
      </c>
      <c r="J439" s="23">
        <v>0.05665011574074074</v>
      </c>
      <c r="K439" s="23">
        <v>0.09240462962962963</v>
      </c>
      <c r="L439" s="13">
        <v>0.10948402777777777</v>
      </c>
      <c r="M439" s="27">
        <v>0.039090740740740745</v>
      </c>
      <c r="N439" s="67">
        <v>18.267504773019912</v>
      </c>
      <c r="O439" s="39" t="s">
        <v>101</v>
      </c>
    </row>
    <row r="440" spans="1:15" ht="12.75">
      <c r="A440" s="47">
        <v>434</v>
      </c>
      <c r="B440" s="45">
        <v>352</v>
      </c>
      <c r="C440" s="45">
        <v>640</v>
      </c>
      <c r="D440" s="21" t="s">
        <v>1110</v>
      </c>
      <c r="E440" s="45">
        <v>1975</v>
      </c>
      <c r="F440" s="19" t="s">
        <v>244</v>
      </c>
      <c r="G440" s="40" t="s">
        <v>1830</v>
      </c>
      <c r="H440" s="19" t="s">
        <v>107</v>
      </c>
      <c r="I440" s="23">
        <v>0.04186481481481482</v>
      </c>
      <c r="J440" s="23">
        <v>0.057970370370370373</v>
      </c>
      <c r="K440" s="23">
        <v>0.09186782407407407</v>
      </c>
      <c r="L440" s="13">
        <v>0.10951273148148148</v>
      </c>
      <c r="M440" s="27">
        <v>0.03911944444444446</v>
      </c>
      <c r="N440" s="67">
        <v>18.262716790496626</v>
      </c>
      <c r="O440" s="39" t="s">
        <v>101</v>
      </c>
    </row>
    <row r="441" spans="1:15" ht="12.75">
      <c r="A441" s="47">
        <v>435</v>
      </c>
      <c r="B441" s="45">
        <v>29</v>
      </c>
      <c r="C441" s="45">
        <v>691</v>
      </c>
      <c r="D441" s="21" t="s">
        <v>1372</v>
      </c>
      <c r="E441" s="45">
        <v>2001</v>
      </c>
      <c r="F441" s="19" t="s">
        <v>122</v>
      </c>
      <c r="G441" s="40" t="s">
        <v>1939</v>
      </c>
      <c r="H441" s="19" t="s">
        <v>105</v>
      </c>
      <c r="I441" s="23">
        <v>0.0417462962962963</v>
      </c>
      <c r="J441" s="23">
        <v>0.05774479166666666</v>
      </c>
      <c r="K441" s="23">
        <v>0.09349259259259259</v>
      </c>
      <c r="L441" s="13">
        <v>0.10961550925925927</v>
      </c>
      <c r="M441" s="27">
        <v>0.03922222222222224</v>
      </c>
      <c r="N441" s="67">
        <v>18.24559328798684</v>
      </c>
      <c r="O441" s="39" t="s">
        <v>101</v>
      </c>
    </row>
    <row r="442" spans="1:15" ht="12.75">
      <c r="A442" s="47">
        <v>436</v>
      </c>
      <c r="B442" s="45">
        <v>353</v>
      </c>
      <c r="C442" s="45">
        <v>561</v>
      </c>
      <c r="D442" s="21" t="s">
        <v>1340</v>
      </c>
      <c r="E442" s="45">
        <v>1988</v>
      </c>
      <c r="F442" s="19" t="s">
        <v>244</v>
      </c>
      <c r="G442" s="40" t="s">
        <v>1238</v>
      </c>
      <c r="H442" s="19" t="s">
        <v>103</v>
      </c>
      <c r="I442" s="23">
        <v>0.04074791666666667</v>
      </c>
      <c r="J442" s="23">
        <v>0.05634837962962963</v>
      </c>
      <c r="K442" s="23">
        <v>0.09133877314814814</v>
      </c>
      <c r="L442" s="13">
        <v>0.11003518518518518</v>
      </c>
      <c r="M442" s="27">
        <v>0.039641898148148155</v>
      </c>
      <c r="N442" s="67">
        <v>18.176004308386208</v>
      </c>
      <c r="O442" s="39" t="s">
        <v>101</v>
      </c>
    </row>
    <row r="443" spans="1:15" ht="12.75">
      <c r="A443" s="47">
        <v>437</v>
      </c>
      <c r="B443" s="45">
        <v>354</v>
      </c>
      <c r="C443" s="45">
        <v>678</v>
      </c>
      <c r="D443" s="21" t="s">
        <v>1115</v>
      </c>
      <c r="E443" s="45">
        <v>1978</v>
      </c>
      <c r="F443" s="19" t="s">
        <v>244</v>
      </c>
      <c r="G443" s="40" t="s">
        <v>1371</v>
      </c>
      <c r="H443" s="19" t="s">
        <v>103</v>
      </c>
      <c r="I443" s="23">
        <v>0.041453587962962966</v>
      </c>
      <c r="J443" s="23">
        <v>0.05736666666666667</v>
      </c>
      <c r="K443" s="23">
        <v>0.09307650462962963</v>
      </c>
      <c r="L443" s="13">
        <v>0.11031030092592593</v>
      </c>
      <c r="M443" s="27">
        <v>0.03991701388888891</v>
      </c>
      <c r="N443" s="67">
        <v>18.130673048775495</v>
      </c>
      <c r="O443" s="39" t="s">
        <v>101</v>
      </c>
    </row>
    <row r="444" spans="1:15" ht="12.75">
      <c r="A444" s="47">
        <v>438</v>
      </c>
      <c r="B444" s="45">
        <v>355</v>
      </c>
      <c r="C444" s="45">
        <v>524</v>
      </c>
      <c r="D444" s="21" t="s">
        <v>479</v>
      </c>
      <c r="E444" s="45">
        <v>1975</v>
      </c>
      <c r="F444" s="19" t="s">
        <v>244</v>
      </c>
      <c r="G444" s="40" t="s">
        <v>1220</v>
      </c>
      <c r="H444" s="19" t="s">
        <v>53</v>
      </c>
      <c r="I444" s="23">
        <v>0.039345601851851854</v>
      </c>
      <c r="J444" s="23">
        <v>0.05504803240740741</v>
      </c>
      <c r="K444" s="23">
        <v>0.09182152777777779</v>
      </c>
      <c r="L444" s="13">
        <v>0.1104582175925926</v>
      </c>
      <c r="M444" s="27">
        <v>0.04006493055555557</v>
      </c>
      <c r="N444" s="67">
        <v>18.106393925137187</v>
      </c>
      <c r="O444" s="39" t="s">
        <v>101</v>
      </c>
    </row>
    <row r="445" spans="1:15" ht="12.75">
      <c r="A445" s="47">
        <v>439</v>
      </c>
      <c r="B445" s="45">
        <v>12</v>
      </c>
      <c r="C445" s="45">
        <v>792</v>
      </c>
      <c r="D445" s="21" t="s">
        <v>2205</v>
      </c>
      <c r="E445" s="45">
        <v>1990</v>
      </c>
      <c r="F445" s="19" t="s">
        <v>115</v>
      </c>
      <c r="G445" s="40" t="s">
        <v>1182</v>
      </c>
      <c r="H445" s="19" t="s">
        <v>105</v>
      </c>
      <c r="I445" s="23">
        <v>0.04109907407407407</v>
      </c>
      <c r="J445" s="23">
        <v>0.057317592592592594</v>
      </c>
      <c r="K445" s="23">
        <v>0.0932451388888889</v>
      </c>
      <c r="L445" s="13">
        <v>0.11114097222222223</v>
      </c>
      <c r="M445" s="27">
        <v>0.040747685185185206</v>
      </c>
      <c r="N445" s="67">
        <v>17.99516379972882</v>
      </c>
      <c r="O445" s="39">
        <v>646.8490759774977</v>
      </c>
    </row>
    <row r="446" spans="1:15" ht="12.75">
      <c r="A446" s="47">
        <v>440</v>
      </c>
      <c r="B446" s="45">
        <v>11</v>
      </c>
      <c r="C446" s="45">
        <v>630</v>
      </c>
      <c r="D446" s="21" t="s">
        <v>14</v>
      </c>
      <c r="E446" s="45">
        <v>1939</v>
      </c>
      <c r="F446" s="19" t="s">
        <v>62</v>
      </c>
      <c r="G446" s="40" t="s">
        <v>229</v>
      </c>
      <c r="H446" s="19" t="s">
        <v>103</v>
      </c>
      <c r="I446" s="23">
        <v>0.04229328703703703</v>
      </c>
      <c r="J446" s="23">
        <v>0.05932222222222222</v>
      </c>
      <c r="K446" s="23">
        <v>0.09448125</v>
      </c>
      <c r="L446" s="13">
        <v>0.11180081018518519</v>
      </c>
      <c r="M446" s="27">
        <v>0.04140752314814816</v>
      </c>
      <c r="N446" s="67">
        <v>17.888958019957368</v>
      </c>
      <c r="O446" s="39" t="s">
        <v>101</v>
      </c>
    </row>
    <row r="447" spans="1:15" ht="12.75">
      <c r="A447" s="47">
        <v>441</v>
      </c>
      <c r="B447" s="45">
        <v>356</v>
      </c>
      <c r="C447" s="45">
        <v>637</v>
      </c>
      <c r="D447" s="21" t="s">
        <v>294</v>
      </c>
      <c r="E447" s="45">
        <v>1985</v>
      </c>
      <c r="F447" s="19" t="s">
        <v>244</v>
      </c>
      <c r="G447" s="40" t="s">
        <v>1182</v>
      </c>
      <c r="H447" s="19" t="s">
        <v>105</v>
      </c>
      <c r="I447" s="23">
        <v>0.04257638888888889</v>
      </c>
      <c r="J447" s="23">
        <v>0.059025810185185185</v>
      </c>
      <c r="K447" s="23">
        <v>0.09320335648148148</v>
      </c>
      <c r="L447" s="13">
        <v>0.11193946759259259</v>
      </c>
      <c r="M447" s="27">
        <v>0.04154618055555556</v>
      </c>
      <c r="N447" s="67">
        <v>17.86679928905028</v>
      </c>
      <c r="O447" s="39" t="s">
        <v>101</v>
      </c>
    </row>
    <row r="448" spans="1:15" ht="12.75">
      <c r="A448" s="47">
        <v>442</v>
      </c>
      <c r="B448" s="45">
        <v>11</v>
      </c>
      <c r="C448" s="45">
        <v>644</v>
      </c>
      <c r="D448" s="21" t="s">
        <v>1752</v>
      </c>
      <c r="E448" s="45">
        <v>2000</v>
      </c>
      <c r="F448" s="19" t="s">
        <v>125</v>
      </c>
      <c r="G448" s="40" t="s">
        <v>1769</v>
      </c>
      <c r="H448" s="19" t="s">
        <v>103</v>
      </c>
      <c r="I448" s="23">
        <v>0.04242650462962963</v>
      </c>
      <c r="J448" s="23">
        <v>0.05956331018518518</v>
      </c>
      <c r="K448" s="23">
        <v>0.0944050925925926</v>
      </c>
      <c r="L448" s="13">
        <v>0.11208518518518518</v>
      </c>
      <c r="M448" s="27">
        <v>0.04169189814814815</v>
      </c>
      <c r="N448" s="67">
        <v>17.843571357763608</v>
      </c>
      <c r="O448" s="39">
        <v>641.3999768694446</v>
      </c>
    </row>
    <row r="449" spans="1:15" ht="12.75">
      <c r="A449" s="47">
        <v>443</v>
      </c>
      <c r="B449" s="45">
        <v>357</v>
      </c>
      <c r="C449" s="45">
        <v>794</v>
      </c>
      <c r="D449" s="21" t="s">
        <v>2206</v>
      </c>
      <c r="E449" s="45">
        <v>1978</v>
      </c>
      <c r="F449" s="19" t="s">
        <v>244</v>
      </c>
      <c r="G449" s="40" t="s">
        <v>101</v>
      </c>
      <c r="H449" s="19" t="s">
        <v>107</v>
      </c>
      <c r="I449" s="23">
        <v>0.04336331018518519</v>
      </c>
      <c r="J449" s="23">
        <v>0.05998877314814815</v>
      </c>
      <c r="K449" s="23">
        <v>0.09467268518518518</v>
      </c>
      <c r="L449" s="13">
        <v>0.11214780092592593</v>
      </c>
      <c r="M449" s="27">
        <v>0.0417545138888889</v>
      </c>
      <c r="N449" s="67">
        <v>17.83360871535063</v>
      </c>
      <c r="O449" s="39" t="s">
        <v>101</v>
      </c>
    </row>
    <row r="450" spans="1:15" ht="12.75">
      <c r="A450" s="47">
        <v>444</v>
      </c>
      <c r="B450" s="45">
        <v>13</v>
      </c>
      <c r="C450" s="45">
        <v>783</v>
      </c>
      <c r="D450" s="21" t="s">
        <v>2207</v>
      </c>
      <c r="E450" s="45">
        <v>1978</v>
      </c>
      <c r="F450" s="19" t="s">
        <v>583</v>
      </c>
      <c r="G450" s="40" t="s">
        <v>101</v>
      </c>
      <c r="H450" s="19" t="s">
        <v>107</v>
      </c>
      <c r="I450" s="23">
        <v>0.042341550925925925</v>
      </c>
      <c r="J450" s="23">
        <v>0.059126041666666664</v>
      </c>
      <c r="K450" s="23">
        <v>0.09405219907407407</v>
      </c>
      <c r="L450" s="13">
        <v>0.11222476851851852</v>
      </c>
      <c r="M450" s="27">
        <v>0.0418314814814815</v>
      </c>
      <c r="N450" s="67">
        <v>17.821377815272342</v>
      </c>
      <c r="O450" s="39">
        <v>640.6022140586745</v>
      </c>
    </row>
    <row r="451" spans="1:15" ht="12.75">
      <c r="A451" s="47">
        <v>445</v>
      </c>
      <c r="B451" s="45">
        <v>358</v>
      </c>
      <c r="C451" s="45">
        <v>428</v>
      </c>
      <c r="D451" s="21" t="s">
        <v>1331</v>
      </c>
      <c r="E451" s="45">
        <v>1988</v>
      </c>
      <c r="F451" s="19" t="s">
        <v>244</v>
      </c>
      <c r="G451" s="40" t="s">
        <v>1212</v>
      </c>
      <c r="H451" s="19" t="s">
        <v>109</v>
      </c>
      <c r="I451" s="23">
        <v>0.03450277777777778</v>
      </c>
      <c r="J451" s="23">
        <v>0.04834594907407408</v>
      </c>
      <c r="K451" s="23">
        <v>0.09694050925925927</v>
      </c>
      <c r="L451" s="13">
        <v>0.11287465277777776</v>
      </c>
      <c r="M451" s="27">
        <v>0.04248136574074074</v>
      </c>
      <c r="N451" s="67">
        <v>17.718769899009164</v>
      </c>
      <c r="O451" s="39" t="s">
        <v>101</v>
      </c>
    </row>
    <row r="452" spans="1:15" ht="12.75">
      <c r="A452" s="47">
        <v>446</v>
      </c>
      <c r="B452" s="45">
        <v>1</v>
      </c>
      <c r="C452" s="45">
        <v>609</v>
      </c>
      <c r="D452" s="21" t="s">
        <v>17</v>
      </c>
      <c r="E452" s="45">
        <v>1963</v>
      </c>
      <c r="F452" s="19" t="s">
        <v>1359</v>
      </c>
      <c r="G452" s="40" t="s">
        <v>110</v>
      </c>
      <c r="H452" s="19" t="s">
        <v>111</v>
      </c>
      <c r="I452" s="23">
        <v>0.04354085648148148</v>
      </c>
      <c r="J452" s="23">
        <v>0.0610068287037037</v>
      </c>
      <c r="K452" s="23">
        <v>0.09585555555555554</v>
      </c>
      <c r="L452" s="13">
        <v>0.11287534722222221</v>
      </c>
      <c r="M452" s="27">
        <v>0.04248206018518519</v>
      </c>
      <c r="N452" s="67">
        <v>17.71866088759417</v>
      </c>
      <c r="O452" s="39">
        <v>636.9099803843761</v>
      </c>
    </row>
    <row r="453" spans="1:15" ht="12.75">
      <c r="A453" s="47">
        <v>447</v>
      </c>
      <c r="B453" s="45">
        <v>14</v>
      </c>
      <c r="C453" s="45">
        <v>753</v>
      </c>
      <c r="D453" s="21" t="s">
        <v>1471</v>
      </c>
      <c r="E453" s="45">
        <v>1977</v>
      </c>
      <c r="F453" s="19" t="s">
        <v>583</v>
      </c>
      <c r="G453" s="40" t="s">
        <v>101</v>
      </c>
      <c r="H453" s="19" t="s">
        <v>103</v>
      </c>
      <c r="I453" s="23">
        <v>0.042727314814814815</v>
      </c>
      <c r="J453" s="23">
        <v>0.06108101851851852</v>
      </c>
      <c r="K453" s="23">
        <v>0.09580775462962964</v>
      </c>
      <c r="L453" s="13">
        <v>0.11338923611111111</v>
      </c>
      <c r="M453" s="27">
        <v>0.042995949074074086</v>
      </c>
      <c r="N453" s="67">
        <v>17.63835853025928</v>
      </c>
      <c r="O453" s="39">
        <v>634.0234545255967</v>
      </c>
    </row>
    <row r="454" spans="1:15" ht="12.75">
      <c r="A454" s="47">
        <v>448</v>
      </c>
      <c r="B454" s="45">
        <v>15</v>
      </c>
      <c r="C454" s="45">
        <v>625</v>
      </c>
      <c r="D454" s="21" t="s">
        <v>225</v>
      </c>
      <c r="E454" s="45">
        <v>1981</v>
      </c>
      <c r="F454" s="19" t="s">
        <v>583</v>
      </c>
      <c r="G454" s="40" t="s">
        <v>1225</v>
      </c>
      <c r="H454" s="19" t="s">
        <v>121</v>
      </c>
      <c r="I454" s="23">
        <v>0.04205671296296296</v>
      </c>
      <c r="J454" s="23">
        <v>0.05847511574074074</v>
      </c>
      <c r="K454" s="23">
        <v>0.09479444444444445</v>
      </c>
      <c r="L454" s="13">
        <v>0.11344849537037037</v>
      </c>
      <c r="M454" s="27">
        <v>0.043055208333333345</v>
      </c>
      <c r="N454" s="67">
        <v>17.629145221103965</v>
      </c>
      <c r="O454" s="39">
        <v>633.6922755166064</v>
      </c>
    </row>
    <row r="455" spans="1:15" ht="12.75">
      <c r="A455" s="47">
        <v>449</v>
      </c>
      <c r="B455" s="45">
        <v>359</v>
      </c>
      <c r="C455" s="45">
        <v>684</v>
      </c>
      <c r="D455" s="21" t="s">
        <v>932</v>
      </c>
      <c r="E455" s="45">
        <v>1974</v>
      </c>
      <c r="F455" s="19" t="s">
        <v>244</v>
      </c>
      <c r="G455" s="40" t="s">
        <v>1922</v>
      </c>
      <c r="H455" s="19" t="s">
        <v>103</v>
      </c>
      <c r="I455" s="23">
        <v>0.039305208333333334</v>
      </c>
      <c r="J455" s="23">
        <v>0.05582013888888889</v>
      </c>
      <c r="K455" s="23">
        <v>0.09486550925925925</v>
      </c>
      <c r="L455" s="13">
        <v>0.11349131944444445</v>
      </c>
      <c r="M455" s="27">
        <v>0.04309803240740742</v>
      </c>
      <c r="N455" s="67">
        <v>17.62249315445687</v>
      </c>
      <c r="O455" s="39" t="s">
        <v>101</v>
      </c>
    </row>
    <row r="456" spans="1:15" ht="12.75">
      <c r="A456" s="47">
        <v>450</v>
      </c>
      <c r="B456" s="45">
        <v>30</v>
      </c>
      <c r="C456" s="45">
        <v>686</v>
      </c>
      <c r="D456" s="21" t="s">
        <v>1361</v>
      </c>
      <c r="E456" s="45">
        <v>2001</v>
      </c>
      <c r="F456" s="19" t="s">
        <v>122</v>
      </c>
      <c r="G456" s="40" t="s">
        <v>101</v>
      </c>
      <c r="H456" s="19" t="s">
        <v>1935</v>
      </c>
      <c r="I456" s="23">
        <v>0.043183564814814814</v>
      </c>
      <c r="J456" s="23">
        <v>0.05980902777777778</v>
      </c>
      <c r="K456" s="23">
        <v>0.09708761574074075</v>
      </c>
      <c r="L456" s="13">
        <v>0.11440370370370372</v>
      </c>
      <c r="M456" s="27">
        <v>0.04401041666666669</v>
      </c>
      <c r="N456" s="67">
        <v>17.48195150377157</v>
      </c>
      <c r="O456" s="39" t="s">
        <v>101</v>
      </c>
    </row>
    <row r="457" spans="1:15" ht="12.75">
      <c r="A457" s="47">
        <v>451</v>
      </c>
      <c r="B457" s="45">
        <v>16</v>
      </c>
      <c r="C457" s="45">
        <v>702</v>
      </c>
      <c r="D457" s="21" t="s">
        <v>1119</v>
      </c>
      <c r="E457" s="45">
        <v>1986</v>
      </c>
      <c r="F457" s="19" t="s">
        <v>583</v>
      </c>
      <c r="G457" s="40" t="s">
        <v>1244</v>
      </c>
      <c r="H457" s="19" t="s">
        <v>103</v>
      </c>
      <c r="I457" s="23">
        <v>0.04274895833333334</v>
      </c>
      <c r="J457" s="23">
        <v>0.059768865740740744</v>
      </c>
      <c r="K457" s="23">
        <v>0.0963744212962963</v>
      </c>
      <c r="L457" s="13">
        <v>0.11460138888888889</v>
      </c>
      <c r="M457" s="27">
        <v>0.044208101851851866</v>
      </c>
      <c r="N457" s="67">
        <v>17.451795474652478</v>
      </c>
      <c r="O457" s="39">
        <v>627.3173116155435</v>
      </c>
    </row>
    <row r="458" spans="1:15" ht="12.75">
      <c r="A458" s="47">
        <v>452</v>
      </c>
      <c r="B458" s="45">
        <v>31</v>
      </c>
      <c r="C458" s="45">
        <v>797</v>
      </c>
      <c r="D458" s="21" t="s">
        <v>2208</v>
      </c>
      <c r="E458" s="45">
        <v>2002</v>
      </c>
      <c r="F458" s="19" t="s">
        <v>122</v>
      </c>
      <c r="G458" s="40" t="s">
        <v>1209</v>
      </c>
      <c r="H458" s="19" t="s">
        <v>107</v>
      </c>
      <c r="I458" s="23">
        <v>0.04126666666666667</v>
      </c>
      <c r="J458" s="23">
        <v>0.05754351851851852</v>
      </c>
      <c r="K458" s="23">
        <v>0.096625</v>
      </c>
      <c r="L458" s="13">
        <v>0.11497395833333333</v>
      </c>
      <c r="M458" s="27">
        <v>0.04458067129629631</v>
      </c>
      <c r="N458" s="67">
        <v>17.395243488108722</v>
      </c>
      <c r="O458" s="39" t="s">
        <v>101</v>
      </c>
    </row>
    <row r="459" spans="1:15" ht="12.75">
      <c r="A459" s="47">
        <v>453</v>
      </c>
      <c r="B459" s="45">
        <v>17</v>
      </c>
      <c r="C459" s="45">
        <v>610</v>
      </c>
      <c r="D459" s="21" t="s">
        <v>355</v>
      </c>
      <c r="E459" s="45">
        <v>1986</v>
      </c>
      <c r="F459" s="19" t="s">
        <v>583</v>
      </c>
      <c r="G459" s="40" t="s">
        <v>1225</v>
      </c>
      <c r="H459" s="19" t="s">
        <v>105</v>
      </c>
      <c r="I459" s="23">
        <v>0.04141527777777778</v>
      </c>
      <c r="J459" s="23">
        <v>0.05801064814814815</v>
      </c>
      <c r="K459" s="23">
        <v>0.09714305555555557</v>
      </c>
      <c r="L459" s="13">
        <v>0.11522986111111111</v>
      </c>
      <c r="M459" s="27">
        <v>0.044836574074074084</v>
      </c>
      <c r="N459" s="67">
        <v>17.356612085746484</v>
      </c>
      <c r="O459" s="39">
        <v>623.8958763984227</v>
      </c>
    </row>
    <row r="460" spans="1:15" ht="12.75">
      <c r="A460" s="47">
        <v>454</v>
      </c>
      <c r="B460" s="45">
        <v>12</v>
      </c>
      <c r="C460" s="45">
        <v>694</v>
      </c>
      <c r="D460" s="21" t="s">
        <v>1384</v>
      </c>
      <c r="E460" s="45">
        <v>1948</v>
      </c>
      <c r="F460" s="19" t="s">
        <v>62</v>
      </c>
      <c r="G460" s="40" t="s">
        <v>1942</v>
      </c>
      <c r="H460" s="19" t="s">
        <v>103</v>
      </c>
      <c r="I460" s="23">
        <v>0.043419212962962965</v>
      </c>
      <c r="J460" s="23">
        <v>0.06060833333333334</v>
      </c>
      <c r="K460" s="23">
        <v>0.0976693287037037</v>
      </c>
      <c r="L460" s="13">
        <v>0.11543402777777778</v>
      </c>
      <c r="M460" s="27">
        <v>0.045040740740740756</v>
      </c>
      <c r="N460" s="67">
        <v>17.325913671228754</v>
      </c>
      <c r="O460" s="39" t="s">
        <v>101</v>
      </c>
    </row>
    <row r="461" spans="1:15" ht="12.75">
      <c r="A461" s="47">
        <v>455</v>
      </c>
      <c r="B461" s="45">
        <v>360</v>
      </c>
      <c r="C461" s="45">
        <v>671</v>
      </c>
      <c r="D461" s="21" t="s">
        <v>335</v>
      </c>
      <c r="E461" s="45">
        <v>1983</v>
      </c>
      <c r="F461" s="19" t="s">
        <v>244</v>
      </c>
      <c r="G461" s="40" t="s">
        <v>1225</v>
      </c>
      <c r="H461" s="19" t="s">
        <v>105</v>
      </c>
      <c r="I461" s="23">
        <v>0.04238194444444445</v>
      </c>
      <c r="J461" s="23">
        <v>0.05873287037037037</v>
      </c>
      <c r="K461" s="23">
        <v>0.09783518518518519</v>
      </c>
      <c r="L461" s="13">
        <v>0.11579641203703704</v>
      </c>
      <c r="M461" s="27">
        <v>0.045403125000000016</v>
      </c>
      <c r="N461" s="67">
        <v>17.271692315996006</v>
      </c>
      <c r="O461" s="39" t="s">
        <v>101</v>
      </c>
    </row>
    <row r="462" spans="1:15" ht="12.75">
      <c r="A462" s="47">
        <v>456</v>
      </c>
      <c r="B462" s="45">
        <v>18</v>
      </c>
      <c r="C462" s="45">
        <v>664</v>
      </c>
      <c r="D462" s="21" t="s">
        <v>340</v>
      </c>
      <c r="E462" s="45">
        <v>1977</v>
      </c>
      <c r="F462" s="19" t="s">
        <v>583</v>
      </c>
      <c r="G462" s="40" t="s">
        <v>1174</v>
      </c>
      <c r="H462" s="19" t="s">
        <v>103</v>
      </c>
      <c r="I462" s="23">
        <v>0.043419907407407414</v>
      </c>
      <c r="J462" s="23">
        <v>0.06029340277777778</v>
      </c>
      <c r="K462" s="23">
        <v>0.09751342592592593</v>
      </c>
      <c r="L462" s="13">
        <v>0.11587893518518518</v>
      </c>
      <c r="M462" s="27">
        <v>0.04548564814814815</v>
      </c>
      <c r="N462" s="67">
        <v>17.259392285610982</v>
      </c>
      <c r="O462" s="39">
        <v>620.4012409183435</v>
      </c>
    </row>
    <row r="463" spans="1:15" ht="12.75">
      <c r="A463" s="47">
        <v>457</v>
      </c>
      <c r="B463" s="45">
        <v>361</v>
      </c>
      <c r="C463" s="45">
        <v>669</v>
      </c>
      <c r="D463" s="21" t="s">
        <v>1382</v>
      </c>
      <c r="E463" s="45">
        <v>1992</v>
      </c>
      <c r="F463" s="19" t="s">
        <v>244</v>
      </c>
      <c r="G463" s="40" t="s">
        <v>29</v>
      </c>
      <c r="H463" s="19" t="s">
        <v>103</v>
      </c>
      <c r="I463" s="23">
        <v>0.04346666666666666</v>
      </c>
      <c r="J463" s="23">
        <v>0.06033680555555556</v>
      </c>
      <c r="K463" s="23">
        <v>0.09713078703703704</v>
      </c>
      <c r="L463" s="13">
        <v>0.11628634259259259</v>
      </c>
      <c r="M463" s="27">
        <v>0.04589305555555556</v>
      </c>
      <c r="N463" s="67">
        <v>17.19892427098657</v>
      </c>
      <c r="O463" s="39" t="s">
        <v>101</v>
      </c>
    </row>
    <row r="464" spans="1:15" ht="12.75">
      <c r="A464" s="47">
        <v>458</v>
      </c>
      <c r="B464" s="45">
        <v>19</v>
      </c>
      <c r="C464" s="45">
        <v>688</v>
      </c>
      <c r="D464" s="21" t="s">
        <v>505</v>
      </c>
      <c r="E464" s="45">
        <v>1983</v>
      </c>
      <c r="F464" s="19" t="s">
        <v>583</v>
      </c>
      <c r="G464" s="40" t="s">
        <v>1239</v>
      </c>
      <c r="H464" s="19" t="s">
        <v>103</v>
      </c>
      <c r="I464" s="23">
        <v>0.04434155092592593</v>
      </c>
      <c r="J464" s="23">
        <v>0.062521875</v>
      </c>
      <c r="K464" s="23">
        <v>0.09859421296296296</v>
      </c>
      <c r="L464" s="13">
        <v>0.11654733796296296</v>
      </c>
      <c r="M464" s="27">
        <v>0.046154050925925935</v>
      </c>
      <c r="N464" s="67">
        <v>17.160409108919936</v>
      </c>
      <c r="O464" s="39">
        <v>616.8432196025896</v>
      </c>
    </row>
    <row r="465" spans="1:15" ht="12.75">
      <c r="A465" s="47">
        <v>459</v>
      </c>
      <c r="B465" s="45">
        <v>20</v>
      </c>
      <c r="C465" s="45">
        <v>761</v>
      </c>
      <c r="D465" s="21" t="s">
        <v>1377</v>
      </c>
      <c r="E465" s="45">
        <v>1979</v>
      </c>
      <c r="F465" s="19" t="s">
        <v>583</v>
      </c>
      <c r="G465" s="40" t="s">
        <v>101</v>
      </c>
      <c r="H465" s="19" t="s">
        <v>105</v>
      </c>
      <c r="I465" s="23">
        <v>0.04464722222222222</v>
      </c>
      <c r="J465" s="23">
        <v>0.06239247685185185</v>
      </c>
      <c r="K465" s="23">
        <v>0.09873981481481481</v>
      </c>
      <c r="L465" s="13">
        <v>0.11703344907407408</v>
      </c>
      <c r="M465" s="27">
        <v>0.04664016203703705</v>
      </c>
      <c r="N465" s="67">
        <v>17.089131490383902</v>
      </c>
      <c r="O465" s="39">
        <v>614.2810944560207</v>
      </c>
    </row>
    <row r="466" spans="1:15" ht="12.75">
      <c r="A466" s="47">
        <v>460</v>
      </c>
      <c r="B466" s="45">
        <v>362</v>
      </c>
      <c r="C466" s="45">
        <v>638</v>
      </c>
      <c r="D466" s="21" t="s">
        <v>1374</v>
      </c>
      <c r="E466" s="45">
        <v>1981</v>
      </c>
      <c r="F466" s="19" t="s">
        <v>244</v>
      </c>
      <c r="G466" s="40" t="s">
        <v>401</v>
      </c>
      <c r="H466" s="19" t="s">
        <v>103</v>
      </c>
      <c r="I466" s="23">
        <v>0.04097152777777778</v>
      </c>
      <c r="J466" s="23">
        <v>0.05753738425925926</v>
      </c>
      <c r="K466" s="23">
        <v>0.09632754629629629</v>
      </c>
      <c r="L466" s="13">
        <v>0.11707164351851851</v>
      </c>
      <c r="M466" s="27">
        <v>0.046678356481481484</v>
      </c>
      <c r="N466" s="67">
        <v>17.083556187401076</v>
      </c>
      <c r="O466" s="39" t="s">
        <v>101</v>
      </c>
    </row>
    <row r="467" spans="1:15" ht="12.75">
      <c r="A467" s="47">
        <v>461</v>
      </c>
      <c r="B467" s="45">
        <v>363</v>
      </c>
      <c r="C467" s="45">
        <v>704</v>
      </c>
      <c r="D467" s="21" t="s">
        <v>1246</v>
      </c>
      <c r="E467" s="45">
        <v>1980</v>
      </c>
      <c r="F467" s="19" t="s">
        <v>244</v>
      </c>
      <c r="G467" s="40" t="s">
        <v>1244</v>
      </c>
      <c r="H467" s="19" t="s">
        <v>103</v>
      </c>
      <c r="I467" s="23">
        <v>0.04114976851851852</v>
      </c>
      <c r="J467" s="23">
        <v>0.057681249999999996</v>
      </c>
      <c r="K467" s="23">
        <v>0.09598217592592594</v>
      </c>
      <c r="L467" s="13">
        <v>0.11714039351851852</v>
      </c>
      <c r="M467" s="27">
        <v>0.04674710648148149</v>
      </c>
      <c r="N467" s="67">
        <v>17.07352980407927</v>
      </c>
      <c r="O467" s="39" t="s">
        <v>101</v>
      </c>
    </row>
    <row r="468" spans="1:15" ht="12.75">
      <c r="A468" s="47">
        <v>462</v>
      </c>
      <c r="B468" s="45">
        <v>364</v>
      </c>
      <c r="C468" s="45">
        <v>697</v>
      </c>
      <c r="D468" s="21" t="s">
        <v>1378</v>
      </c>
      <c r="E468" s="45">
        <v>1972</v>
      </c>
      <c r="F468" s="19" t="s">
        <v>244</v>
      </c>
      <c r="G468" s="40" t="s">
        <v>25</v>
      </c>
      <c r="H468" s="19" t="s">
        <v>103</v>
      </c>
      <c r="I468" s="23">
        <v>0.04335243055555555</v>
      </c>
      <c r="J468" s="23">
        <v>0.06051481481481482</v>
      </c>
      <c r="K468" s="23">
        <v>0.0978087962962963</v>
      </c>
      <c r="L468" s="13">
        <v>0.1172466435185185</v>
      </c>
      <c r="M468" s="27">
        <v>0.04685335648148148</v>
      </c>
      <c r="N468" s="67">
        <v>17.058057612405</v>
      </c>
      <c r="O468" s="39" t="s">
        <v>101</v>
      </c>
    </row>
    <row r="469" spans="1:15" ht="12.75">
      <c r="A469" s="47">
        <v>463</v>
      </c>
      <c r="B469" s="45">
        <v>365</v>
      </c>
      <c r="C469" s="45">
        <v>714</v>
      </c>
      <c r="D469" s="21" t="s">
        <v>1947</v>
      </c>
      <c r="E469" s="45">
        <v>1982</v>
      </c>
      <c r="F469" s="19" t="s">
        <v>244</v>
      </c>
      <c r="G469" s="40" t="s">
        <v>298</v>
      </c>
      <c r="H469" s="19" t="s">
        <v>103</v>
      </c>
      <c r="I469" s="23">
        <v>0.041155902777777774</v>
      </c>
      <c r="J469" s="23">
        <v>0.057286111111111114</v>
      </c>
      <c r="K469" s="23">
        <v>0.09753298611111111</v>
      </c>
      <c r="L469" s="13">
        <v>0.11769791666666667</v>
      </c>
      <c r="M469" s="27">
        <v>0.04730462962962964</v>
      </c>
      <c r="N469" s="67">
        <v>16.99265421718736</v>
      </c>
      <c r="O469" s="39" t="s">
        <v>101</v>
      </c>
    </row>
    <row r="470" spans="1:15" ht="12.75">
      <c r="A470" s="47">
        <v>464</v>
      </c>
      <c r="B470" s="45">
        <v>366</v>
      </c>
      <c r="C470" s="45">
        <v>787</v>
      </c>
      <c r="D470" s="21" t="s">
        <v>2209</v>
      </c>
      <c r="E470" s="45">
        <v>1985</v>
      </c>
      <c r="F470" s="19" t="s">
        <v>244</v>
      </c>
      <c r="G470" s="40" t="s">
        <v>2210</v>
      </c>
      <c r="H470" s="19" t="s">
        <v>103</v>
      </c>
      <c r="I470" s="23">
        <v>0.03907708333333333</v>
      </c>
      <c r="J470" s="23">
        <v>0.055045254629629635</v>
      </c>
      <c r="K470" s="23">
        <v>0.09579039351851852</v>
      </c>
      <c r="L470" s="13">
        <v>0.11847106481481483</v>
      </c>
      <c r="M470" s="27">
        <v>0.0480777777777778</v>
      </c>
      <c r="N470" s="67">
        <v>16.88175929815649</v>
      </c>
      <c r="O470" s="39" t="s">
        <v>101</v>
      </c>
    </row>
    <row r="471" spans="1:15" ht="12.75">
      <c r="A471" s="47">
        <v>465</v>
      </c>
      <c r="B471" s="45">
        <v>367</v>
      </c>
      <c r="C471" s="45">
        <v>466</v>
      </c>
      <c r="D471" s="21" t="s">
        <v>196</v>
      </c>
      <c r="E471" s="45">
        <v>1981</v>
      </c>
      <c r="F471" s="19" t="s">
        <v>244</v>
      </c>
      <c r="G471" s="40" t="s">
        <v>1182</v>
      </c>
      <c r="H471" s="19" t="s">
        <v>163</v>
      </c>
      <c r="I471" s="23">
        <v>0.03300034722222222</v>
      </c>
      <c r="J471" s="23">
        <v>0.04664710648148148</v>
      </c>
      <c r="K471" s="23">
        <v>0.09704907407407408</v>
      </c>
      <c r="L471" s="13">
        <v>0.11881956018518519</v>
      </c>
      <c r="M471" s="27">
        <v>0.048426273148148166</v>
      </c>
      <c r="N471" s="67">
        <v>16.832245439075162</v>
      </c>
      <c r="O471" s="39" t="s">
        <v>101</v>
      </c>
    </row>
    <row r="472" spans="1:15" ht="12.75">
      <c r="A472" s="47">
        <v>466</v>
      </c>
      <c r="B472" s="45">
        <v>368</v>
      </c>
      <c r="C472" s="45">
        <v>692</v>
      </c>
      <c r="D472" s="21" t="s">
        <v>1941</v>
      </c>
      <c r="E472" s="45">
        <v>1985</v>
      </c>
      <c r="F472" s="19" t="s">
        <v>244</v>
      </c>
      <c r="G472" s="40" t="s">
        <v>1182</v>
      </c>
      <c r="H472" s="19" t="s">
        <v>105</v>
      </c>
      <c r="I472" s="23">
        <v>0.04207164351851852</v>
      </c>
      <c r="J472" s="23">
        <v>0.05810381944444445</v>
      </c>
      <c r="K472" s="23">
        <v>0.09651087962962963</v>
      </c>
      <c r="L472" s="13">
        <v>0.11882152777777777</v>
      </c>
      <c r="M472" s="27">
        <v>0.048428240740740744</v>
      </c>
      <c r="N472" s="67">
        <v>16.831966710110287</v>
      </c>
      <c r="O472" s="39" t="s">
        <v>101</v>
      </c>
    </row>
    <row r="473" spans="1:15" ht="12.75">
      <c r="A473" s="47">
        <v>467</v>
      </c>
      <c r="B473" s="45">
        <v>21</v>
      </c>
      <c r="C473" s="45">
        <v>595</v>
      </c>
      <c r="D473" s="21" t="s">
        <v>504</v>
      </c>
      <c r="E473" s="45">
        <v>1982</v>
      </c>
      <c r="F473" s="19" t="s">
        <v>583</v>
      </c>
      <c r="G473" s="40" t="s">
        <v>25</v>
      </c>
      <c r="H473" s="19" t="s">
        <v>103</v>
      </c>
      <c r="I473" s="23">
        <v>0.04437361111111111</v>
      </c>
      <c r="J473" s="23">
        <v>0.06170451388888889</v>
      </c>
      <c r="K473" s="23">
        <v>0.1020230324074074</v>
      </c>
      <c r="L473" s="13">
        <v>0.12215381944444444</v>
      </c>
      <c r="M473" s="27">
        <v>0.05176053240740741</v>
      </c>
      <c r="N473" s="67">
        <v>16.372799549748013</v>
      </c>
      <c r="O473" s="39">
        <v>588.5320288153692</v>
      </c>
    </row>
    <row r="474" spans="1:15" ht="12.75">
      <c r="A474" s="47">
        <v>468</v>
      </c>
      <c r="B474" s="45">
        <v>12</v>
      </c>
      <c r="C474" s="45">
        <v>708</v>
      </c>
      <c r="D474" s="21" t="s">
        <v>385</v>
      </c>
      <c r="E474" s="45">
        <v>2000</v>
      </c>
      <c r="F474" s="19" t="s">
        <v>125</v>
      </c>
      <c r="G474" s="40" t="s">
        <v>1220</v>
      </c>
      <c r="H474" s="19" t="s">
        <v>53</v>
      </c>
      <c r="I474" s="23">
        <v>0.04386180555555556</v>
      </c>
      <c r="J474" s="23">
        <v>0.0632599537037037</v>
      </c>
      <c r="K474" s="23">
        <v>0.10414074074074074</v>
      </c>
      <c r="L474" s="13">
        <v>0.12345659722222223</v>
      </c>
      <c r="M474" s="27">
        <v>0.0530633101851852</v>
      </c>
      <c r="N474" s="67">
        <v>16.20002531253955</v>
      </c>
      <c r="O474" s="39">
        <v>582.3215348773982</v>
      </c>
    </row>
    <row r="475" spans="1:15" ht="12.75">
      <c r="A475" s="47">
        <v>469</v>
      </c>
      <c r="B475" s="45">
        <v>369</v>
      </c>
      <c r="C475" s="45">
        <v>557</v>
      </c>
      <c r="D475" s="21" t="s">
        <v>485</v>
      </c>
      <c r="E475" s="45">
        <v>1984</v>
      </c>
      <c r="F475" s="19" t="s">
        <v>244</v>
      </c>
      <c r="G475" s="40" t="s">
        <v>101</v>
      </c>
      <c r="H475" s="19" t="s">
        <v>103</v>
      </c>
      <c r="I475" s="23">
        <v>0.03955162037037037</v>
      </c>
      <c r="J475" s="23">
        <v>0.056379745370370375</v>
      </c>
      <c r="K475" s="23">
        <v>0.1019099537037037</v>
      </c>
      <c r="L475" s="13">
        <v>0.12455763888888889</v>
      </c>
      <c r="M475" s="27">
        <v>0.054164351851851866</v>
      </c>
      <c r="N475" s="67">
        <v>16.056823313615403</v>
      </c>
      <c r="O475" s="39" t="s">
        <v>101</v>
      </c>
    </row>
    <row r="476" spans="1:15" ht="12.75">
      <c r="A476" s="47">
        <v>470</v>
      </c>
      <c r="B476" s="45">
        <v>13</v>
      </c>
      <c r="C476" s="45">
        <v>687</v>
      </c>
      <c r="D476" s="21" t="s">
        <v>1938</v>
      </c>
      <c r="E476" s="45">
        <v>2001</v>
      </c>
      <c r="F476" s="19" t="s">
        <v>125</v>
      </c>
      <c r="G476" s="40" t="s">
        <v>1209</v>
      </c>
      <c r="H476" s="19" t="s">
        <v>107</v>
      </c>
      <c r="I476" s="23">
        <v>0.04347569444444444</v>
      </c>
      <c r="J476" s="23">
        <v>0.06140902777777777</v>
      </c>
      <c r="K476" s="23">
        <v>0.10304537037037037</v>
      </c>
      <c r="L476" s="13">
        <v>0.1246630787037037</v>
      </c>
      <c r="M476" s="27">
        <v>0.05426979166666668</v>
      </c>
      <c r="N476" s="67">
        <v>16.043242480426407</v>
      </c>
      <c r="O476" s="39">
        <v>576.6858634708924</v>
      </c>
    </row>
    <row r="477" spans="1:15" ht="12.75">
      <c r="A477" s="47">
        <v>471</v>
      </c>
      <c r="B477" s="45">
        <v>370</v>
      </c>
      <c r="C477" s="45">
        <v>758</v>
      </c>
      <c r="D477" s="21" t="s">
        <v>1373</v>
      </c>
      <c r="E477" s="45">
        <v>1960</v>
      </c>
      <c r="F477" s="19" t="s">
        <v>244</v>
      </c>
      <c r="G477" s="40" t="s">
        <v>101</v>
      </c>
      <c r="H477" s="19" t="s">
        <v>105</v>
      </c>
      <c r="I477" s="23">
        <v>0.04552604166666666</v>
      </c>
      <c r="J477" s="23">
        <v>0.06412025462962963</v>
      </c>
      <c r="K477" s="23">
        <v>0.10781284722222223</v>
      </c>
      <c r="L477" s="13">
        <v>0.12848414351851853</v>
      </c>
      <c r="M477" s="27">
        <v>0.058090856481481504</v>
      </c>
      <c r="N477" s="67">
        <v>15.566123143528124</v>
      </c>
      <c r="O477" s="39" t="s">
        <v>101</v>
      </c>
    </row>
    <row r="478" spans="1:15" ht="12.75">
      <c r="A478" s="47">
        <v>472</v>
      </c>
      <c r="B478" s="45">
        <v>6</v>
      </c>
      <c r="C478" s="45">
        <v>700</v>
      </c>
      <c r="D478" s="21" t="s">
        <v>226</v>
      </c>
      <c r="E478" s="45">
        <v>1975</v>
      </c>
      <c r="F478" s="19" t="s">
        <v>578</v>
      </c>
      <c r="G478" s="40" t="s">
        <v>101</v>
      </c>
      <c r="H478" s="19" t="s">
        <v>103</v>
      </c>
      <c r="I478" s="23">
        <v>0.04674166666666666</v>
      </c>
      <c r="J478" s="23">
        <v>0.06677696759259259</v>
      </c>
      <c r="K478" s="23">
        <v>0.10801018518518518</v>
      </c>
      <c r="L478" s="13">
        <v>0.1287351851851852</v>
      </c>
      <c r="M478" s="27">
        <v>0.05834189814814818</v>
      </c>
      <c r="N478" s="67">
        <v>15.53576822935397</v>
      </c>
      <c r="O478" s="39">
        <v>558.44433735633</v>
      </c>
    </row>
    <row r="479" spans="1:15" ht="12.75">
      <c r="A479" s="47">
        <v>473</v>
      </c>
      <c r="B479" s="45">
        <v>14</v>
      </c>
      <c r="C479" s="45">
        <v>745</v>
      </c>
      <c r="D479" s="21" t="s">
        <v>1777</v>
      </c>
      <c r="E479" s="45">
        <v>2001</v>
      </c>
      <c r="F479" s="19" t="s">
        <v>125</v>
      </c>
      <c r="G479" s="40" t="s">
        <v>1182</v>
      </c>
      <c r="H479" s="19" t="s">
        <v>103</v>
      </c>
      <c r="I479" s="23">
        <v>0.04611030092592592</v>
      </c>
      <c r="J479" s="23">
        <v>0.06542951388888889</v>
      </c>
      <c r="K479" s="23">
        <v>0.11041608796296297</v>
      </c>
      <c r="L479" s="13">
        <v>0.13177615740740742</v>
      </c>
      <c r="M479" s="27">
        <v>0.06138287037037039</v>
      </c>
      <c r="N479" s="67">
        <v>15.17725239032942</v>
      </c>
      <c r="O479" s="39">
        <v>545.5572282542822</v>
      </c>
    </row>
    <row r="480" spans="1:15" ht="12.75">
      <c r="A480" s="47">
        <v>474</v>
      </c>
      <c r="B480" s="45">
        <v>2</v>
      </c>
      <c r="C480" s="45">
        <v>738</v>
      </c>
      <c r="D480" s="21" t="s">
        <v>1389</v>
      </c>
      <c r="E480" s="45">
        <v>1961</v>
      </c>
      <c r="F480" s="19" t="s">
        <v>1359</v>
      </c>
      <c r="G480" s="40" t="s">
        <v>401</v>
      </c>
      <c r="H480" s="19" t="s">
        <v>103</v>
      </c>
      <c r="I480" s="23">
        <v>0.04560925925925926</v>
      </c>
      <c r="J480" s="23">
        <v>0.06447847222222222</v>
      </c>
      <c r="K480" s="23">
        <v>0.10938530092592592</v>
      </c>
      <c r="L480" s="13">
        <v>0.1319357638888889</v>
      </c>
      <c r="M480" s="27">
        <v>0.061542476851851866</v>
      </c>
      <c r="N480" s="67">
        <v>15.15889203237055</v>
      </c>
      <c r="O480" s="39">
        <v>544.8972520121938</v>
      </c>
    </row>
    <row r="481" spans="1:15" ht="12.75">
      <c r="A481" s="47">
        <v>475</v>
      </c>
      <c r="B481" s="45">
        <v>371</v>
      </c>
      <c r="C481" s="45">
        <v>781</v>
      </c>
      <c r="D481" s="21" t="s">
        <v>1394</v>
      </c>
      <c r="E481" s="45">
        <v>1983</v>
      </c>
      <c r="F481" s="19" t="s">
        <v>244</v>
      </c>
      <c r="G481" s="40" t="s">
        <v>1238</v>
      </c>
      <c r="H481" s="19" t="s">
        <v>105</v>
      </c>
      <c r="I481" s="23">
        <v>0.042228703703703706</v>
      </c>
      <c r="J481" s="23">
        <v>0.06114837962962963</v>
      </c>
      <c r="K481" s="23">
        <v>0.10833969907407408</v>
      </c>
      <c r="L481" s="13">
        <v>0.1328292824074074</v>
      </c>
      <c r="M481" s="27">
        <v>0.06243599537037038</v>
      </c>
      <c r="N481" s="67">
        <v>15.056920911954482</v>
      </c>
      <c r="O481" s="39" t="s">
        <v>101</v>
      </c>
    </row>
    <row r="482" spans="1:15" ht="12.75">
      <c r="A482" s="47">
        <v>476</v>
      </c>
      <c r="B482" s="45">
        <v>15</v>
      </c>
      <c r="C482" s="45">
        <v>750</v>
      </c>
      <c r="D482" s="21" t="s">
        <v>1498</v>
      </c>
      <c r="E482" s="45">
        <v>2002</v>
      </c>
      <c r="F482" s="19" t="s">
        <v>125</v>
      </c>
      <c r="G482" s="40" t="s">
        <v>1225</v>
      </c>
      <c r="H482" s="19" t="s">
        <v>105</v>
      </c>
      <c r="I482" s="23">
        <v>0.04582962962962963</v>
      </c>
      <c r="J482" s="23">
        <v>0.06634953703703704</v>
      </c>
      <c r="K482" s="23">
        <v>0.1136869212962963</v>
      </c>
      <c r="L482" s="13">
        <v>0.1356386574074074</v>
      </c>
      <c r="M482" s="27">
        <v>0.06524537037037038</v>
      </c>
      <c r="N482" s="67">
        <v>14.74505895463676</v>
      </c>
      <c r="O482" s="39">
        <v>530.0217250695015</v>
      </c>
    </row>
    <row r="483" spans="1:15" ht="12.75">
      <c r="A483" s="47">
        <v>477</v>
      </c>
      <c r="B483" s="45">
        <v>372</v>
      </c>
      <c r="C483" s="45">
        <v>592</v>
      </c>
      <c r="D483" s="21" t="s">
        <v>1126</v>
      </c>
      <c r="E483" s="45">
        <v>1973</v>
      </c>
      <c r="F483" s="19" t="s">
        <v>244</v>
      </c>
      <c r="G483" s="40" t="s">
        <v>101</v>
      </c>
      <c r="H483" s="19" t="s">
        <v>103</v>
      </c>
      <c r="I483" s="23">
        <v>0.03931076388888889</v>
      </c>
      <c r="J483" s="23">
        <v>0.05504467592592593</v>
      </c>
      <c r="K483" s="23">
        <v>0.09248796296296297</v>
      </c>
      <c r="L483" s="13">
        <v>0.13654618055555556</v>
      </c>
      <c r="M483" s="27">
        <v>0.06615289351851854</v>
      </c>
      <c r="N483" s="67">
        <v>14.647059272275099</v>
      </c>
      <c r="O483" s="39" t="s">
        <v>101</v>
      </c>
    </row>
    <row r="484" spans="1:15" ht="12.75">
      <c r="A484" s="47">
        <v>478</v>
      </c>
      <c r="B484" s="45">
        <v>22</v>
      </c>
      <c r="C484" s="45">
        <v>1080</v>
      </c>
      <c r="D484" s="21" t="s">
        <v>1481</v>
      </c>
      <c r="E484" s="45">
        <v>1977</v>
      </c>
      <c r="F484" s="19" t="s">
        <v>583</v>
      </c>
      <c r="G484" s="40" t="s">
        <v>2211</v>
      </c>
      <c r="H484" s="19" t="s">
        <v>103</v>
      </c>
      <c r="I484" s="23">
        <v>0.047499768518518524</v>
      </c>
      <c r="J484" s="23">
        <v>0.06844537037037036</v>
      </c>
      <c r="K484" s="23">
        <v>0.11379791666666667</v>
      </c>
      <c r="L484" s="13">
        <v>0.1369732638888889</v>
      </c>
      <c r="M484" s="27">
        <v>0.06657997685185187</v>
      </c>
      <c r="N484" s="67">
        <v>14.601389666981845</v>
      </c>
      <c r="O484" s="39">
        <v>524.8574294287291</v>
      </c>
    </row>
    <row r="485" spans="1:15" ht="12.75">
      <c r="A485" s="47" t="s">
        <v>70</v>
      </c>
      <c r="B485" s="45"/>
      <c r="C485" s="45">
        <v>484</v>
      </c>
      <c r="D485" s="21" t="s">
        <v>307</v>
      </c>
      <c r="E485" s="45">
        <v>1978</v>
      </c>
      <c r="F485" s="19" t="s">
        <v>244</v>
      </c>
      <c r="G485" s="40" t="s">
        <v>40</v>
      </c>
      <c r="H485" s="19" t="s">
        <v>103</v>
      </c>
      <c r="I485" s="23">
        <v>0.03281331018518519</v>
      </c>
      <c r="J485" s="23">
        <v>0.04617604166666667</v>
      </c>
      <c r="K485" s="23">
        <v>0.07540335648148148</v>
      </c>
      <c r="L485" s="13" t="s">
        <v>101</v>
      </c>
      <c r="M485" s="27"/>
      <c r="N485" s="67"/>
      <c r="O485" s="39"/>
    </row>
    <row r="486" spans="1:15" ht="12.75">
      <c r="A486" s="47" t="s">
        <v>70</v>
      </c>
      <c r="B486" s="45"/>
      <c r="C486" s="45">
        <v>1059</v>
      </c>
      <c r="D486" s="21" t="s">
        <v>2218</v>
      </c>
      <c r="E486" s="45">
        <v>1977</v>
      </c>
      <c r="F486" s="19" t="s">
        <v>244</v>
      </c>
      <c r="G486" s="40" t="s">
        <v>1225</v>
      </c>
      <c r="H486" s="19" t="s">
        <v>105</v>
      </c>
      <c r="I486" s="23">
        <v>0.03701168981481481</v>
      </c>
      <c r="J486" s="23">
        <v>0.05058402777777778</v>
      </c>
      <c r="K486" s="23">
        <v>0.07857118055555555</v>
      </c>
      <c r="L486" s="13" t="s">
        <v>101</v>
      </c>
      <c r="M486" s="27"/>
      <c r="N486" s="67"/>
      <c r="O486" s="39"/>
    </row>
    <row r="487" spans="1:15" ht="12.75">
      <c r="A487" s="47" t="s">
        <v>70</v>
      </c>
      <c r="B487" s="45"/>
      <c r="C487" s="45">
        <v>266</v>
      </c>
      <c r="D487" s="21" t="s">
        <v>452</v>
      </c>
      <c r="E487" s="45">
        <v>1981</v>
      </c>
      <c r="F487" s="19" t="s">
        <v>244</v>
      </c>
      <c r="G487" s="40" t="s">
        <v>101</v>
      </c>
      <c r="H487" s="19" t="s">
        <v>103</v>
      </c>
      <c r="I487" s="23">
        <v>0.027254629629629632</v>
      </c>
      <c r="J487" s="23">
        <v>0.03830300925925926</v>
      </c>
      <c r="K487" s="23" t="s">
        <v>101</v>
      </c>
      <c r="L487" s="13" t="s">
        <v>101</v>
      </c>
      <c r="M487" s="27"/>
      <c r="N487" s="67"/>
      <c r="O487" s="39"/>
    </row>
    <row r="488" spans="1:15" ht="12.75">
      <c r="A488" s="47" t="s">
        <v>70</v>
      </c>
      <c r="B488" s="45"/>
      <c r="C488" s="45">
        <v>391</v>
      </c>
      <c r="D488" s="21" t="s">
        <v>2260</v>
      </c>
      <c r="E488" s="45" t="s">
        <v>101</v>
      </c>
      <c r="F488" s="19" t="s">
        <v>244</v>
      </c>
      <c r="G488" s="40" t="s">
        <v>101</v>
      </c>
      <c r="H488" s="19" t="s">
        <v>101</v>
      </c>
      <c r="I488" s="23">
        <v>0.028105902777777775</v>
      </c>
      <c r="J488" s="23">
        <v>0.03995636574074074</v>
      </c>
      <c r="K488" s="23" t="s">
        <v>101</v>
      </c>
      <c r="L488" s="13" t="s">
        <v>101</v>
      </c>
      <c r="M488" s="27"/>
      <c r="N488" s="67"/>
      <c r="O488" s="39"/>
    </row>
    <row r="489" spans="1:15" ht="12.75">
      <c r="A489" s="47" t="s">
        <v>70</v>
      </c>
      <c r="B489" s="45"/>
      <c r="C489" s="45">
        <v>298</v>
      </c>
      <c r="D489" s="21" t="s">
        <v>13</v>
      </c>
      <c r="E489" s="45">
        <v>2000</v>
      </c>
      <c r="F489" s="19" t="s">
        <v>122</v>
      </c>
      <c r="G489" s="40" t="s">
        <v>1190</v>
      </c>
      <c r="H489" s="19" t="s">
        <v>103</v>
      </c>
      <c r="I489" s="23">
        <v>0.02805474537037037</v>
      </c>
      <c r="J489" s="23">
        <v>0.040023032407407406</v>
      </c>
      <c r="K489" s="23" t="s">
        <v>101</v>
      </c>
      <c r="L489" s="13" t="s">
        <v>101</v>
      </c>
      <c r="M489" s="27"/>
      <c r="N489" s="67"/>
      <c r="O489" s="39"/>
    </row>
    <row r="490" spans="1:15" ht="12.75">
      <c r="A490" s="47" t="s">
        <v>70</v>
      </c>
      <c r="B490" s="45"/>
      <c r="C490" s="45">
        <v>1072</v>
      </c>
      <c r="D490" s="21" t="s">
        <v>2261</v>
      </c>
      <c r="E490" s="45">
        <v>2000</v>
      </c>
      <c r="F490" s="19" t="s">
        <v>122</v>
      </c>
      <c r="G490" s="40" t="s">
        <v>101</v>
      </c>
      <c r="H490" s="19" t="s">
        <v>116</v>
      </c>
      <c r="I490" s="23">
        <v>0.029955092592592592</v>
      </c>
      <c r="J490" s="23">
        <v>0.04245300925925926</v>
      </c>
      <c r="K490" s="23" t="s">
        <v>101</v>
      </c>
      <c r="L490" s="13" t="s">
        <v>101</v>
      </c>
      <c r="M490" s="27"/>
      <c r="N490" s="67"/>
      <c r="O490" s="39"/>
    </row>
    <row r="491" spans="1:15" ht="12.75">
      <c r="A491" s="47" t="s">
        <v>70</v>
      </c>
      <c r="B491" s="45"/>
      <c r="C491" s="45">
        <v>334</v>
      </c>
      <c r="D491" s="21" t="s">
        <v>289</v>
      </c>
      <c r="E491" s="45">
        <v>1983</v>
      </c>
      <c r="F491" s="19" t="s">
        <v>244</v>
      </c>
      <c r="G491" s="40" t="s">
        <v>40</v>
      </c>
      <c r="H491" s="19" t="s">
        <v>103</v>
      </c>
      <c r="I491" s="23">
        <v>0.03140300925925926</v>
      </c>
      <c r="J491" s="23">
        <v>0.04472372685185185</v>
      </c>
      <c r="K491" s="23" t="s">
        <v>101</v>
      </c>
      <c r="L491" s="13" t="s">
        <v>101</v>
      </c>
      <c r="M491" s="27"/>
      <c r="N491" s="67"/>
      <c r="O491" s="39"/>
    </row>
    <row r="492" spans="1:15" ht="12.75">
      <c r="A492" s="47" t="s">
        <v>70</v>
      </c>
      <c r="B492" s="45"/>
      <c r="C492" s="45">
        <v>348</v>
      </c>
      <c r="D492" s="21" t="s">
        <v>1280</v>
      </c>
      <c r="E492" s="45">
        <v>1983</v>
      </c>
      <c r="F492" s="19" t="s">
        <v>244</v>
      </c>
      <c r="G492" s="40" t="s">
        <v>110</v>
      </c>
      <c r="H492" s="19" t="s">
        <v>111</v>
      </c>
      <c r="I492" s="23">
        <v>0.03228206018518519</v>
      </c>
      <c r="J492" s="23">
        <v>0.04612627314814815</v>
      </c>
      <c r="K492" s="23" t="s">
        <v>101</v>
      </c>
      <c r="L492" s="13" t="s">
        <v>101</v>
      </c>
      <c r="M492" s="27"/>
      <c r="N492" s="67"/>
      <c r="O492" s="39"/>
    </row>
    <row r="493" spans="1:15" ht="12.75">
      <c r="A493" s="47" t="s">
        <v>70</v>
      </c>
      <c r="B493" s="45"/>
      <c r="C493" s="45">
        <v>789</v>
      </c>
      <c r="D493" s="21" t="s">
        <v>2262</v>
      </c>
      <c r="E493" s="45">
        <v>1990</v>
      </c>
      <c r="F493" s="19" t="s">
        <v>244</v>
      </c>
      <c r="G493" s="40" t="s">
        <v>101</v>
      </c>
      <c r="H493" s="19" t="s">
        <v>103</v>
      </c>
      <c r="I493" s="23">
        <v>0.03327060185185185</v>
      </c>
      <c r="J493" s="23">
        <v>0.04616759259259259</v>
      </c>
      <c r="K493" s="23" t="s">
        <v>101</v>
      </c>
      <c r="L493" s="13" t="s">
        <v>101</v>
      </c>
      <c r="M493" s="27"/>
      <c r="N493" s="67"/>
      <c r="O493" s="39"/>
    </row>
    <row r="494" spans="1:15" ht="12.75">
      <c r="A494" s="47" t="s">
        <v>70</v>
      </c>
      <c r="B494" s="45"/>
      <c r="C494" s="45">
        <v>296</v>
      </c>
      <c r="D494" s="21" t="s">
        <v>470</v>
      </c>
      <c r="E494" s="45">
        <v>1990</v>
      </c>
      <c r="F494" s="19" t="s">
        <v>244</v>
      </c>
      <c r="G494" s="40" t="s">
        <v>1182</v>
      </c>
      <c r="H494" s="19" t="s">
        <v>163</v>
      </c>
      <c r="I494" s="23">
        <v>0.03313414351851852</v>
      </c>
      <c r="J494" s="23">
        <v>0.04664907407407407</v>
      </c>
      <c r="K494" s="23" t="s">
        <v>101</v>
      </c>
      <c r="L494" s="13" t="s">
        <v>101</v>
      </c>
      <c r="M494" s="27"/>
      <c r="N494" s="67"/>
      <c r="O494" s="39"/>
    </row>
    <row r="495" spans="1:15" ht="12.75">
      <c r="A495" s="47" t="s">
        <v>70</v>
      </c>
      <c r="B495" s="45"/>
      <c r="C495" s="45">
        <v>477</v>
      </c>
      <c r="D495" s="21" t="s">
        <v>1309</v>
      </c>
      <c r="E495" s="45">
        <v>1987</v>
      </c>
      <c r="F495" s="19" t="s">
        <v>244</v>
      </c>
      <c r="G495" s="40" t="s">
        <v>1212</v>
      </c>
      <c r="H495" s="19" t="s">
        <v>109</v>
      </c>
      <c r="I495" s="23">
        <v>0.034775</v>
      </c>
      <c r="J495" s="23">
        <v>0.04834502314814815</v>
      </c>
      <c r="K495" s="23" t="s">
        <v>101</v>
      </c>
      <c r="L495" s="13" t="s">
        <v>101</v>
      </c>
      <c r="M495" s="27"/>
      <c r="N495" s="67"/>
      <c r="O495" s="39"/>
    </row>
    <row r="496" spans="1:15" ht="12.75">
      <c r="A496" s="47" t="s">
        <v>70</v>
      </c>
      <c r="B496" s="45"/>
      <c r="C496" s="45">
        <v>607</v>
      </c>
      <c r="D496" s="21" t="s">
        <v>234</v>
      </c>
      <c r="E496" s="45">
        <v>1983</v>
      </c>
      <c r="F496" s="19" t="s">
        <v>244</v>
      </c>
      <c r="G496" s="40" t="s">
        <v>1174</v>
      </c>
      <c r="H496" s="19" t="s">
        <v>116</v>
      </c>
      <c r="I496" s="23">
        <v>0.035782175925925926</v>
      </c>
      <c r="J496" s="23">
        <v>0.04990023148148148</v>
      </c>
      <c r="K496" s="23" t="s">
        <v>101</v>
      </c>
      <c r="L496" s="13" t="s">
        <v>101</v>
      </c>
      <c r="M496" s="27"/>
      <c r="N496" s="67"/>
      <c r="O496" s="39"/>
    </row>
    <row r="497" spans="1:15" ht="12.75">
      <c r="A497" s="47" t="s">
        <v>70</v>
      </c>
      <c r="B497" s="45"/>
      <c r="C497" s="45">
        <v>651</v>
      </c>
      <c r="D497" s="21" t="s">
        <v>345</v>
      </c>
      <c r="E497" s="45">
        <v>1977</v>
      </c>
      <c r="F497" s="19" t="s">
        <v>244</v>
      </c>
      <c r="G497" s="40" t="s">
        <v>101</v>
      </c>
      <c r="H497" s="19" t="s">
        <v>103</v>
      </c>
      <c r="I497" s="23">
        <v>0.03564988425925926</v>
      </c>
      <c r="J497" s="23">
        <v>0.04996747685185185</v>
      </c>
      <c r="K497" s="23" t="s">
        <v>101</v>
      </c>
      <c r="L497" s="13" t="s">
        <v>101</v>
      </c>
      <c r="M497" s="27"/>
      <c r="N497" s="67"/>
      <c r="O497" s="39"/>
    </row>
    <row r="498" spans="1:15" ht="12.75">
      <c r="A498" s="47" t="s">
        <v>70</v>
      </c>
      <c r="B498" s="45"/>
      <c r="C498" s="45">
        <v>546</v>
      </c>
      <c r="D498" s="21" t="s">
        <v>312</v>
      </c>
      <c r="E498" s="45">
        <v>1981</v>
      </c>
      <c r="F498" s="19" t="s">
        <v>244</v>
      </c>
      <c r="G498" s="40" t="s">
        <v>1391</v>
      </c>
      <c r="H498" s="19" t="s">
        <v>103</v>
      </c>
      <c r="I498" s="23">
        <v>0.03672546296296297</v>
      </c>
      <c r="J498" s="23">
        <v>0.05144340277777778</v>
      </c>
      <c r="K498" s="23" t="s">
        <v>101</v>
      </c>
      <c r="L498" s="13" t="s">
        <v>101</v>
      </c>
      <c r="M498" s="27"/>
      <c r="N498" s="67"/>
      <c r="O498" s="39"/>
    </row>
    <row r="499" spans="1:15" ht="12.75">
      <c r="A499" s="47" t="s">
        <v>70</v>
      </c>
      <c r="B499" s="45"/>
      <c r="C499" s="45">
        <v>525</v>
      </c>
      <c r="D499" s="21" t="s">
        <v>321</v>
      </c>
      <c r="E499" s="45">
        <v>1988</v>
      </c>
      <c r="F499" s="19" t="s">
        <v>244</v>
      </c>
      <c r="G499" s="40" t="s">
        <v>1326</v>
      </c>
      <c r="H499" s="19" t="s">
        <v>107</v>
      </c>
      <c r="I499" s="23">
        <v>0.03716423611111111</v>
      </c>
      <c r="J499" s="23">
        <v>0.051799189814814815</v>
      </c>
      <c r="K499" s="23" t="s">
        <v>101</v>
      </c>
      <c r="L499" s="13" t="s">
        <v>101</v>
      </c>
      <c r="M499" s="27"/>
      <c r="N499" s="67"/>
      <c r="O499" s="39"/>
    </row>
    <row r="500" spans="1:15" ht="12.75">
      <c r="A500" s="47" t="s">
        <v>70</v>
      </c>
      <c r="B500" s="45"/>
      <c r="C500" s="45">
        <v>1075</v>
      </c>
      <c r="D500" s="21" t="s">
        <v>2263</v>
      </c>
      <c r="E500" s="45">
        <v>2000</v>
      </c>
      <c r="F500" s="19" t="s">
        <v>125</v>
      </c>
      <c r="G500" s="40" t="s">
        <v>101</v>
      </c>
      <c r="H500" s="19" t="s">
        <v>103</v>
      </c>
      <c r="I500" s="23">
        <v>0.03773310185185185</v>
      </c>
      <c r="J500" s="23">
        <v>0.052703124999999997</v>
      </c>
      <c r="K500" s="23" t="s">
        <v>101</v>
      </c>
      <c r="L500" s="13" t="s">
        <v>101</v>
      </c>
      <c r="M500" s="27"/>
      <c r="N500" s="67"/>
      <c r="O500" s="39"/>
    </row>
    <row r="501" spans="1:15" ht="12.75">
      <c r="A501" s="47" t="s">
        <v>70</v>
      </c>
      <c r="B501" s="45"/>
      <c r="C501" s="45">
        <v>550</v>
      </c>
      <c r="D501" s="21" t="s">
        <v>42</v>
      </c>
      <c r="E501" s="45">
        <v>1997</v>
      </c>
      <c r="F501" s="19" t="s">
        <v>115</v>
      </c>
      <c r="G501" s="40" t="s">
        <v>2264</v>
      </c>
      <c r="H501" s="19" t="s">
        <v>105</v>
      </c>
      <c r="I501" s="23">
        <v>0.03795439814814815</v>
      </c>
      <c r="J501" s="23">
        <v>0.05315208333333333</v>
      </c>
      <c r="K501" s="23" t="s">
        <v>101</v>
      </c>
      <c r="L501" s="13" t="s">
        <v>101</v>
      </c>
      <c r="M501" s="27"/>
      <c r="N501" s="67"/>
      <c r="O501" s="39"/>
    </row>
    <row r="502" spans="1:15" ht="12.75">
      <c r="A502" s="47" t="s">
        <v>70</v>
      </c>
      <c r="B502" s="45"/>
      <c r="C502" s="45">
        <v>751</v>
      </c>
      <c r="D502" s="21" t="s">
        <v>499</v>
      </c>
      <c r="E502" s="45">
        <v>1987</v>
      </c>
      <c r="F502" s="19" t="s">
        <v>244</v>
      </c>
      <c r="G502" s="40" t="s">
        <v>119</v>
      </c>
      <c r="H502" s="19" t="s">
        <v>103</v>
      </c>
      <c r="I502" s="23">
        <v>0.039263541666666665</v>
      </c>
      <c r="J502" s="23">
        <v>0.05441527777777778</v>
      </c>
      <c r="K502" s="23" t="s">
        <v>101</v>
      </c>
      <c r="L502" s="13" t="s">
        <v>101</v>
      </c>
      <c r="M502" s="27"/>
      <c r="N502" s="67"/>
      <c r="O502" s="39"/>
    </row>
    <row r="503" spans="1:15" ht="12.75">
      <c r="A503" s="47" t="s">
        <v>70</v>
      </c>
      <c r="B503" s="45"/>
      <c r="C503" s="45">
        <v>450</v>
      </c>
      <c r="D503" s="21" t="s">
        <v>1328</v>
      </c>
      <c r="E503" s="45">
        <v>1986</v>
      </c>
      <c r="F503" s="19" t="s">
        <v>244</v>
      </c>
      <c r="G503" s="40" t="s">
        <v>101</v>
      </c>
      <c r="H503" s="19" t="s">
        <v>107</v>
      </c>
      <c r="I503" s="23">
        <v>0.039278125</v>
      </c>
      <c r="J503" s="23">
        <v>0.05487939814814815</v>
      </c>
      <c r="K503" s="23" t="s">
        <v>101</v>
      </c>
      <c r="L503" s="13" t="s">
        <v>101</v>
      </c>
      <c r="M503" s="27"/>
      <c r="N503" s="67"/>
      <c r="O503" s="39"/>
    </row>
    <row r="504" spans="1:15" ht="12.75">
      <c r="A504" s="47" t="s">
        <v>70</v>
      </c>
      <c r="B504" s="45"/>
      <c r="C504" s="45">
        <v>737</v>
      </c>
      <c r="D504" s="21" t="s">
        <v>523</v>
      </c>
      <c r="E504" s="45">
        <v>1979</v>
      </c>
      <c r="F504" s="19" t="s">
        <v>244</v>
      </c>
      <c r="G504" s="40" t="s">
        <v>1220</v>
      </c>
      <c r="H504" s="19" t="s">
        <v>53</v>
      </c>
      <c r="I504" s="23">
        <v>0.03886574074074074</v>
      </c>
      <c r="J504" s="23">
        <v>0.05491782407407408</v>
      </c>
      <c r="K504" s="23" t="s">
        <v>101</v>
      </c>
      <c r="L504" s="13" t="s">
        <v>101</v>
      </c>
      <c r="M504" s="27"/>
      <c r="N504" s="67"/>
      <c r="O504" s="39"/>
    </row>
    <row r="505" spans="1:15" ht="12.75">
      <c r="A505" s="47" t="s">
        <v>70</v>
      </c>
      <c r="B505" s="45"/>
      <c r="C505" s="45">
        <v>364</v>
      </c>
      <c r="D505" s="21" t="s">
        <v>2217</v>
      </c>
      <c r="E505" s="45">
        <v>1995</v>
      </c>
      <c r="F505" s="19" t="s">
        <v>244</v>
      </c>
      <c r="G505" s="40" t="s">
        <v>1225</v>
      </c>
      <c r="H505" s="19" t="s">
        <v>163</v>
      </c>
      <c r="I505" s="23">
        <v>0.042068634259259254</v>
      </c>
      <c r="J505" s="23">
        <v>0.05645300925925926</v>
      </c>
      <c r="K505" s="23" t="s">
        <v>101</v>
      </c>
      <c r="L505" s="13" t="s">
        <v>101</v>
      </c>
      <c r="M505" s="27"/>
      <c r="N505" s="67"/>
      <c r="O505" s="39"/>
    </row>
    <row r="506" spans="1:15" ht="12.75">
      <c r="A506" s="47" t="s">
        <v>70</v>
      </c>
      <c r="B506" s="45"/>
      <c r="C506" s="45">
        <v>1105</v>
      </c>
      <c r="D506" s="21" t="s">
        <v>1112</v>
      </c>
      <c r="E506" s="45">
        <v>1980</v>
      </c>
      <c r="F506" s="19" t="s">
        <v>244</v>
      </c>
      <c r="G506" s="40" t="s">
        <v>101</v>
      </c>
      <c r="H506" s="19" t="s">
        <v>103</v>
      </c>
      <c r="I506" s="23">
        <v>0.04132685185185185</v>
      </c>
      <c r="J506" s="23">
        <v>0.05652430555555555</v>
      </c>
      <c r="K506" s="23" t="s">
        <v>101</v>
      </c>
      <c r="L506" s="13" t="s">
        <v>101</v>
      </c>
      <c r="M506" s="27"/>
      <c r="N506" s="67"/>
      <c r="O506" s="39"/>
    </row>
    <row r="507" spans="1:15" ht="12.75">
      <c r="A507" s="47" t="s">
        <v>70</v>
      </c>
      <c r="B507" s="45"/>
      <c r="C507" s="45">
        <v>563</v>
      </c>
      <c r="D507" s="21" t="s">
        <v>467</v>
      </c>
      <c r="E507" s="45">
        <v>1967</v>
      </c>
      <c r="F507" s="19" t="s">
        <v>244</v>
      </c>
      <c r="G507" s="40" t="s">
        <v>1258</v>
      </c>
      <c r="H507" s="19" t="s">
        <v>105</v>
      </c>
      <c r="I507" s="23">
        <v>0.04017800925925926</v>
      </c>
      <c r="J507" s="23">
        <v>0.056534953703703705</v>
      </c>
      <c r="K507" s="23" t="s">
        <v>101</v>
      </c>
      <c r="L507" s="13" t="s">
        <v>101</v>
      </c>
      <c r="M507" s="27"/>
      <c r="N507" s="67"/>
      <c r="O507" s="39"/>
    </row>
    <row r="508" spans="1:15" ht="12.75">
      <c r="A508" s="47" t="s">
        <v>70</v>
      </c>
      <c r="B508" s="45"/>
      <c r="C508" s="45">
        <v>774</v>
      </c>
      <c r="D508" s="21" t="s">
        <v>2265</v>
      </c>
      <c r="E508" s="45">
        <v>1995</v>
      </c>
      <c r="F508" s="19" t="s">
        <v>244</v>
      </c>
      <c r="G508" s="40" t="s">
        <v>101</v>
      </c>
      <c r="H508" s="19" t="s">
        <v>2266</v>
      </c>
      <c r="I508" s="23">
        <v>0.04037638888888889</v>
      </c>
      <c r="J508" s="23">
        <v>0.056613657407407404</v>
      </c>
      <c r="K508" s="23" t="s">
        <v>101</v>
      </c>
      <c r="L508" s="13" t="s">
        <v>101</v>
      </c>
      <c r="M508" s="27"/>
      <c r="N508" s="67"/>
      <c r="O508" s="39"/>
    </row>
    <row r="509" spans="1:14" ht="12.75">
      <c r="A509" s="14" t="s">
        <v>70</v>
      </c>
      <c r="B509" s="45"/>
      <c r="C509" s="45">
        <v>577</v>
      </c>
      <c r="D509" s="21" t="s">
        <v>351</v>
      </c>
      <c r="E509" s="45">
        <v>1956</v>
      </c>
      <c r="F509" s="19" t="s">
        <v>62</v>
      </c>
      <c r="G509" s="40" t="s">
        <v>101</v>
      </c>
      <c r="H509" s="19" t="s">
        <v>107</v>
      </c>
      <c r="I509" s="23">
        <v>0.04083009259259259</v>
      </c>
      <c r="J509" s="23">
        <v>0.056764699074074075</v>
      </c>
      <c r="K509" s="23" t="s">
        <v>101</v>
      </c>
      <c r="L509" s="47" t="s">
        <v>101</v>
      </c>
      <c r="M509" s="27"/>
      <c r="N509" s="27"/>
    </row>
    <row r="510" spans="1:14" ht="12.75">
      <c r="A510" s="14" t="s">
        <v>70</v>
      </c>
      <c r="B510" s="45"/>
      <c r="C510" s="45">
        <v>724</v>
      </c>
      <c r="D510" s="21" t="s">
        <v>1344</v>
      </c>
      <c r="E510" s="45">
        <v>1978</v>
      </c>
      <c r="F510" s="19" t="s">
        <v>244</v>
      </c>
      <c r="G510" s="40" t="s">
        <v>25</v>
      </c>
      <c r="H510" s="19" t="s">
        <v>103</v>
      </c>
      <c r="I510" s="23">
        <v>0.04061261574074074</v>
      </c>
      <c r="J510" s="23">
        <v>0.056940046296296294</v>
      </c>
      <c r="K510" s="23" t="s">
        <v>101</v>
      </c>
      <c r="L510" s="47" t="s">
        <v>101</v>
      </c>
      <c r="M510" s="27"/>
      <c r="N510" s="27"/>
    </row>
    <row r="511" spans="1:14" ht="12.75">
      <c r="A511" s="14" t="s">
        <v>70</v>
      </c>
      <c r="B511" s="45"/>
      <c r="C511" s="45">
        <v>643</v>
      </c>
      <c r="D511" s="21" t="s">
        <v>931</v>
      </c>
      <c r="E511" s="45">
        <v>1996</v>
      </c>
      <c r="F511" s="19" t="s">
        <v>244</v>
      </c>
      <c r="G511" s="40" t="s">
        <v>1220</v>
      </c>
      <c r="H511" s="19" t="s">
        <v>53</v>
      </c>
      <c r="I511" s="23">
        <v>0.041108680555555555</v>
      </c>
      <c r="J511" s="23">
        <v>0.0570306712962963</v>
      </c>
      <c r="K511" s="23" t="s">
        <v>101</v>
      </c>
      <c r="L511" s="47" t="s">
        <v>101</v>
      </c>
      <c r="M511" s="27"/>
      <c r="N511" s="27"/>
    </row>
    <row r="512" spans="1:14" ht="12.75">
      <c r="A512" s="14" t="s">
        <v>70</v>
      </c>
      <c r="B512" s="45"/>
      <c r="C512" s="45">
        <v>710</v>
      </c>
      <c r="D512" s="21" t="s">
        <v>1946</v>
      </c>
      <c r="E512" s="45">
        <v>2002</v>
      </c>
      <c r="F512" s="19" t="s">
        <v>122</v>
      </c>
      <c r="G512" s="40" t="s">
        <v>101</v>
      </c>
      <c r="H512" s="19" t="s">
        <v>103</v>
      </c>
      <c r="I512" s="23">
        <v>0.04181805555555556</v>
      </c>
      <c r="J512" s="23">
        <v>0.05808541666666667</v>
      </c>
      <c r="K512" s="23" t="s">
        <v>101</v>
      </c>
      <c r="L512" s="47" t="s">
        <v>101</v>
      </c>
      <c r="M512" s="27"/>
      <c r="N512" s="27"/>
    </row>
    <row r="513" spans="1:14" ht="12.75">
      <c r="A513" s="14" t="s">
        <v>70</v>
      </c>
      <c r="B513" s="45"/>
      <c r="C513" s="45">
        <v>722</v>
      </c>
      <c r="D513" s="21" t="s">
        <v>1506</v>
      </c>
      <c r="E513" s="45">
        <v>1986</v>
      </c>
      <c r="F513" s="19" t="s">
        <v>244</v>
      </c>
      <c r="G513" s="40" t="s">
        <v>1738</v>
      </c>
      <c r="H513" s="19" t="s">
        <v>103</v>
      </c>
      <c r="I513" s="23">
        <v>0.041767245370370375</v>
      </c>
      <c r="J513" s="23">
        <v>0.0583837962962963</v>
      </c>
      <c r="K513" s="23" t="s">
        <v>101</v>
      </c>
      <c r="L513" s="47" t="s">
        <v>101</v>
      </c>
      <c r="M513" s="27"/>
      <c r="N513" s="27"/>
    </row>
    <row r="514" spans="1:14" ht="12.75">
      <c r="A514" s="14" t="s">
        <v>70</v>
      </c>
      <c r="B514" s="45"/>
      <c r="C514" s="45">
        <v>752</v>
      </c>
      <c r="D514" s="21" t="s">
        <v>2268</v>
      </c>
      <c r="E514" s="45">
        <v>1980</v>
      </c>
      <c r="F514" s="19" t="s">
        <v>244</v>
      </c>
      <c r="G514" s="40" t="s">
        <v>2269</v>
      </c>
      <c r="H514" s="19" t="s">
        <v>116</v>
      </c>
      <c r="I514" s="23">
        <v>0.04237511574074074</v>
      </c>
      <c r="J514" s="23">
        <v>0.05873576388888888</v>
      </c>
      <c r="K514" s="23" t="s">
        <v>101</v>
      </c>
      <c r="L514" s="47" t="s">
        <v>101</v>
      </c>
      <c r="M514" s="27"/>
      <c r="N514" s="27"/>
    </row>
    <row r="515" spans="1:14" ht="12.75">
      <c r="A515" s="14" t="s">
        <v>70</v>
      </c>
      <c r="B515" s="45"/>
      <c r="C515" s="45">
        <v>766</v>
      </c>
      <c r="D515" s="21" t="s">
        <v>2270</v>
      </c>
      <c r="E515" s="45">
        <v>1978</v>
      </c>
      <c r="F515" s="19" t="s">
        <v>244</v>
      </c>
      <c r="G515" s="40" t="s">
        <v>2271</v>
      </c>
      <c r="H515" s="19" t="s">
        <v>103</v>
      </c>
      <c r="I515" s="23">
        <v>0.04294490740740741</v>
      </c>
      <c r="J515" s="23">
        <v>0.05891493055555556</v>
      </c>
      <c r="K515" s="23" t="s">
        <v>101</v>
      </c>
      <c r="L515" s="47" t="s">
        <v>101</v>
      </c>
      <c r="M515" s="27"/>
      <c r="N515" s="27"/>
    </row>
    <row r="516" spans="1:14" ht="12.75">
      <c r="A516" s="14" t="s">
        <v>70</v>
      </c>
      <c r="B516" s="45"/>
      <c r="C516" s="45">
        <v>648</v>
      </c>
      <c r="D516" s="21" t="s">
        <v>49</v>
      </c>
      <c r="E516" s="45">
        <v>1970</v>
      </c>
      <c r="F516" s="19" t="s">
        <v>578</v>
      </c>
      <c r="G516" s="40" t="s">
        <v>101</v>
      </c>
      <c r="H516" s="19" t="s">
        <v>103</v>
      </c>
      <c r="I516" s="23">
        <v>0.04292650462962963</v>
      </c>
      <c r="J516" s="23">
        <v>0.05975914351851852</v>
      </c>
      <c r="K516" s="23" t="s">
        <v>101</v>
      </c>
      <c r="L516" s="47" t="s">
        <v>101</v>
      </c>
      <c r="M516" s="27"/>
      <c r="N516" s="27"/>
    </row>
    <row r="517" spans="1:14" ht="12.75">
      <c r="A517" s="14" t="s">
        <v>70</v>
      </c>
      <c r="B517" s="45"/>
      <c r="C517" s="45">
        <v>727</v>
      </c>
      <c r="D517" s="21" t="s">
        <v>182</v>
      </c>
      <c r="E517" s="45">
        <v>1988</v>
      </c>
      <c r="F517" s="19" t="s">
        <v>244</v>
      </c>
      <c r="G517" s="40" t="s">
        <v>101</v>
      </c>
      <c r="H517" s="19" t="s">
        <v>105</v>
      </c>
      <c r="I517" s="23">
        <v>0.04059826388888889</v>
      </c>
      <c r="J517" s="23">
        <v>0.06000914351851852</v>
      </c>
      <c r="K517" s="23" t="s">
        <v>101</v>
      </c>
      <c r="L517" s="47" t="s">
        <v>101</v>
      </c>
      <c r="M517" s="27"/>
      <c r="N517" s="27"/>
    </row>
    <row r="518" spans="1:14" ht="12.75">
      <c r="A518" s="14" t="s">
        <v>70</v>
      </c>
      <c r="B518" s="45"/>
      <c r="C518" s="45">
        <v>776</v>
      </c>
      <c r="D518" s="21" t="s">
        <v>2272</v>
      </c>
      <c r="E518" s="45">
        <v>2002</v>
      </c>
      <c r="F518" s="19" t="s">
        <v>122</v>
      </c>
      <c r="G518" s="40" t="s">
        <v>389</v>
      </c>
      <c r="H518" s="19" t="s">
        <v>103</v>
      </c>
      <c r="I518" s="23">
        <v>0.042834027777777776</v>
      </c>
      <c r="J518" s="23">
        <v>0.06024143518518518</v>
      </c>
      <c r="K518" s="23" t="s">
        <v>101</v>
      </c>
      <c r="L518" s="47" t="s">
        <v>101</v>
      </c>
      <c r="M518" s="27"/>
      <c r="N518" s="27"/>
    </row>
    <row r="519" spans="1:14" ht="12.75">
      <c r="A519" s="14" t="s">
        <v>70</v>
      </c>
      <c r="B519" s="45"/>
      <c r="C519" s="45">
        <v>762</v>
      </c>
      <c r="D519" s="21" t="s">
        <v>201</v>
      </c>
      <c r="E519" s="45">
        <v>1975</v>
      </c>
      <c r="F519" s="19" t="s">
        <v>244</v>
      </c>
      <c r="G519" s="40" t="s">
        <v>1391</v>
      </c>
      <c r="H519" s="19" t="s">
        <v>53</v>
      </c>
      <c r="I519" s="23">
        <v>0.04374375</v>
      </c>
      <c r="J519" s="23">
        <v>0.060384953703703705</v>
      </c>
      <c r="K519" s="23" t="s">
        <v>101</v>
      </c>
      <c r="L519" s="47" t="s">
        <v>101</v>
      </c>
      <c r="M519" s="27"/>
      <c r="N519" s="27"/>
    </row>
    <row r="520" spans="1:14" ht="12.75">
      <c r="A520" s="14" t="s">
        <v>70</v>
      </c>
      <c r="B520" s="45"/>
      <c r="C520" s="45">
        <v>763</v>
      </c>
      <c r="D520" s="21" t="s">
        <v>596</v>
      </c>
      <c r="E520" s="45">
        <v>1969</v>
      </c>
      <c r="F520" s="19" t="s">
        <v>244</v>
      </c>
      <c r="G520" s="40" t="s">
        <v>101</v>
      </c>
      <c r="H520" s="19" t="s">
        <v>105</v>
      </c>
      <c r="I520" s="23">
        <v>0.04365115740740741</v>
      </c>
      <c r="J520" s="23">
        <v>0.06133460648148148</v>
      </c>
      <c r="K520" s="23" t="s">
        <v>101</v>
      </c>
      <c r="L520" s="47" t="s">
        <v>101</v>
      </c>
      <c r="M520" s="27"/>
      <c r="N520" s="27"/>
    </row>
    <row r="521" spans="1:14" ht="12.75">
      <c r="A521" s="14" t="s">
        <v>70</v>
      </c>
      <c r="B521" s="45"/>
      <c r="C521" s="45">
        <v>552</v>
      </c>
      <c r="D521" s="21" t="s">
        <v>1920</v>
      </c>
      <c r="E521" s="45">
        <v>1980</v>
      </c>
      <c r="F521" s="19" t="s">
        <v>244</v>
      </c>
      <c r="G521" s="40" t="s">
        <v>235</v>
      </c>
      <c r="H521" s="19" t="s">
        <v>105</v>
      </c>
      <c r="I521" s="23">
        <v>0.044588194444444444</v>
      </c>
      <c r="J521" s="23">
        <v>0.0627119212962963</v>
      </c>
      <c r="K521" s="23" t="s">
        <v>101</v>
      </c>
      <c r="L521" s="47" t="s">
        <v>101</v>
      </c>
      <c r="M521" s="27"/>
      <c r="N521" s="27"/>
    </row>
    <row r="522" spans="1:14" ht="12.75">
      <c r="A522" s="14" t="s">
        <v>70</v>
      </c>
      <c r="B522" s="45"/>
      <c r="C522" s="45">
        <v>1104</v>
      </c>
      <c r="D522" s="21" t="s">
        <v>2273</v>
      </c>
      <c r="E522" s="45">
        <v>1988</v>
      </c>
      <c r="F522" s="19" t="s">
        <v>115</v>
      </c>
      <c r="G522" s="40" t="s">
        <v>101</v>
      </c>
      <c r="H522" s="19" t="s">
        <v>105</v>
      </c>
      <c r="I522" s="23">
        <v>0.04761469907407407</v>
      </c>
      <c r="J522" s="23">
        <v>0.0665107638888889</v>
      </c>
      <c r="K522" s="23" t="s">
        <v>101</v>
      </c>
      <c r="L522" s="47" t="s">
        <v>101</v>
      </c>
      <c r="M522" s="27"/>
      <c r="N522" s="27"/>
    </row>
    <row r="523" spans="1:14" ht="12.75">
      <c r="A523" s="14" t="s">
        <v>70</v>
      </c>
      <c r="B523" s="45"/>
      <c r="C523" s="45">
        <v>1058</v>
      </c>
      <c r="D523" s="21" t="s">
        <v>2274</v>
      </c>
      <c r="E523" s="45">
        <v>1983</v>
      </c>
      <c r="F523" s="19" t="s">
        <v>244</v>
      </c>
      <c r="G523" s="40" t="s">
        <v>101</v>
      </c>
      <c r="H523" s="19" t="s">
        <v>103</v>
      </c>
      <c r="I523" s="23">
        <v>0.049168750000000004</v>
      </c>
      <c r="J523" s="23">
        <v>0.07562789351851852</v>
      </c>
      <c r="K523" s="23" t="s">
        <v>101</v>
      </c>
      <c r="L523" s="47" t="s">
        <v>101</v>
      </c>
      <c r="M523" s="27"/>
      <c r="N523" s="27"/>
    </row>
    <row r="524" spans="1:14" ht="12.75">
      <c r="A524" s="14" t="s">
        <v>70</v>
      </c>
      <c r="B524" s="45"/>
      <c r="C524" s="45">
        <v>740</v>
      </c>
      <c r="D524" s="21" t="s">
        <v>531</v>
      </c>
      <c r="E524" s="45">
        <v>1997</v>
      </c>
      <c r="F524" s="19" t="s">
        <v>115</v>
      </c>
      <c r="G524" s="40" t="s">
        <v>250</v>
      </c>
      <c r="H524" s="19" t="s">
        <v>103</v>
      </c>
      <c r="I524" s="23">
        <v>0.042451273148148144</v>
      </c>
      <c r="J524" s="23">
        <v>0.07861585648148149</v>
      </c>
      <c r="K524" s="23" t="s">
        <v>101</v>
      </c>
      <c r="L524" s="47" t="s">
        <v>101</v>
      </c>
      <c r="M524" s="27"/>
      <c r="N524" s="27"/>
    </row>
    <row r="525" spans="1:14" ht="12.75">
      <c r="A525" s="14" t="s">
        <v>70</v>
      </c>
      <c r="B525" s="45"/>
      <c r="C525" s="45">
        <v>1122</v>
      </c>
      <c r="D525" s="21" t="s">
        <v>1934</v>
      </c>
      <c r="E525" s="45">
        <v>1965</v>
      </c>
      <c r="F525" s="19" t="s">
        <v>244</v>
      </c>
      <c r="G525" s="40" t="s">
        <v>1829</v>
      </c>
      <c r="H525" s="19" t="s">
        <v>103</v>
      </c>
      <c r="I525" s="23">
        <v>0.05432013888888889</v>
      </c>
      <c r="J525" s="23">
        <v>0.07904965277777777</v>
      </c>
      <c r="K525" s="23" t="s">
        <v>101</v>
      </c>
      <c r="L525" s="47" t="s">
        <v>101</v>
      </c>
      <c r="M525" s="27"/>
      <c r="N525" s="27"/>
    </row>
    <row r="526" spans="1:14" ht="12.75">
      <c r="A526" s="14" t="s">
        <v>70</v>
      </c>
      <c r="B526" s="45"/>
      <c r="C526" s="45">
        <v>765</v>
      </c>
      <c r="D526" s="21" t="s">
        <v>507</v>
      </c>
      <c r="E526" s="45">
        <v>1981</v>
      </c>
      <c r="F526" s="19" t="s">
        <v>244</v>
      </c>
      <c r="G526" s="40" t="s">
        <v>508</v>
      </c>
      <c r="H526" s="19" t="s">
        <v>103</v>
      </c>
      <c r="I526" s="23">
        <v>0.05990428240740741</v>
      </c>
      <c r="J526" s="23">
        <v>0.08445949074074073</v>
      </c>
      <c r="K526" s="23" t="s">
        <v>101</v>
      </c>
      <c r="L526" s="47" t="s">
        <v>101</v>
      </c>
      <c r="M526" s="27"/>
      <c r="N526" s="27"/>
    </row>
    <row r="527" spans="1:14" ht="12.75">
      <c r="A527" s="14" t="s">
        <v>70</v>
      </c>
      <c r="B527" s="45"/>
      <c r="C527" s="45">
        <v>600</v>
      </c>
      <c r="D527" s="21" t="s">
        <v>1422</v>
      </c>
      <c r="E527" s="45">
        <v>1982</v>
      </c>
      <c r="F527" s="19" t="s">
        <v>244</v>
      </c>
      <c r="G527" s="40" t="s">
        <v>1738</v>
      </c>
      <c r="H527" s="19" t="s">
        <v>103</v>
      </c>
      <c r="I527" s="23">
        <v>0.05469513888888888</v>
      </c>
      <c r="J527" s="23">
        <v>0.087346875</v>
      </c>
      <c r="K527" s="23" t="s">
        <v>101</v>
      </c>
      <c r="L527" s="47" t="s">
        <v>101</v>
      </c>
      <c r="M527" s="27"/>
      <c r="N527" s="27"/>
    </row>
    <row r="528" spans="1:14" ht="12.75">
      <c r="A528" s="14" t="s">
        <v>70</v>
      </c>
      <c r="B528" s="45"/>
      <c r="C528" s="45">
        <v>389</v>
      </c>
      <c r="D528" s="21" t="s">
        <v>1399</v>
      </c>
      <c r="E528" s="45">
        <v>1981</v>
      </c>
      <c r="F528" s="19" t="s">
        <v>244</v>
      </c>
      <c r="G528" s="40" t="s">
        <v>101</v>
      </c>
      <c r="H528" s="19" t="s">
        <v>103</v>
      </c>
      <c r="I528" s="23">
        <v>0.03280717592592593</v>
      </c>
      <c r="J528" s="23" t="s">
        <v>101</v>
      </c>
      <c r="K528" s="23" t="s">
        <v>101</v>
      </c>
      <c r="L528" s="47" t="s">
        <v>101</v>
      </c>
      <c r="M528" s="27"/>
      <c r="N528" s="27"/>
    </row>
    <row r="529" spans="1:14" ht="12.75">
      <c r="A529" s="14" t="s">
        <v>70</v>
      </c>
      <c r="B529" s="45"/>
      <c r="C529" s="45">
        <v>634</v>
      </c>
      <c r="D529" s="21" t="s">
        <v>1300</v>
      </c>
      <c r="E529" s="45">
        <v>1996</v>
      </c>
      <c r="F529" s="19" t="s">
        <v>244</v>
      </c>
      <c r="G529" s="40" t="s">
        <v>1220</v>
      </c>
      <c r="H529" s="19" t="s">
        <v>53</v>
      </c>
      <c r="I529" s="23">
        <v>0.03482650462962963</v>
      </c>
      <c r="J529" s="23" t="s">
        <v>101</v>
      </c>
      <c r="K529" s="23" t="s">
        <v>101</v>
      </c>
      <c r="L529" s="47" t="s">
        <v>101</v>
      </c>
      <c r="M529" s="27"/>
      <c r="N529" s="27"/>
    </row>
    <row r="530" spans="1:14" ht="12.75">
      <c r="A530" s="14" t="s">
        <v>70</v>
      </c>
      <c r="B530" s="45"/>
      <c r="C530" s="45">
        <v>1116</v>
      </c>
      <c r="D530" s="21" t="s">
        <v>1405</v>
      </c>
      <c r="E530" s="45">
        <v>2002</v>
      </c>
      <c r="F530" s="19" t="s">
        <v>125</v>
      </c>
      <c r="G530" s="40" t="s">
        <v>2117</v>
      </c>
      <c r="H530" s="19" t="s">
        <v>982</v>
      </c>
      <c r="I530" s="23">
        <v>0.04051770833333333</v>
      </c>
      <c r="J530" s="23" t="s">
        <v>101</v>
      </c>
      <c r="K530" s="23" t="s">
        <v>101</v>
      </c>
      <c r="L530" s="47" t="s">
        <v>101</v>
      </c>
      <c r="M530" s="27"/>
      <c r="N530" s="27"/>
    </row>
    <row r="531" spans="1:14" ht="12.75">
      <c r="A531" s="14" t="s">
        <v>70</v>
      </c>
      <c r="B531" s="45"/>
      <c r="C531" s="45">
        <v>1073</v>
      </c>
      <c r="D531" s="21" t="s">
        <v>2275</v>
      </c>
      <c r="E531" s="45">
        <v>1966</v>
      </c>
      <c r="F531" s="19" t="s">
        <v>1359</v>
      </c>
      <c r="G531" s="40" t="s">
        <v>1214</v>
      </c>
      <c r="H531" s="19" t="s">
        <v>198</v>
      </c>
      <c r="I531" s="23">
        <v>0.044188657407407406</v>
      </c>
      <c r="J531" s="23" t="s">
        <v>101</v>
      </c>
      <c r="K531" s="23" t="s">
        <v>101</v>
      </c>
      <c r="L531" s="47" t="s">
        <v>101</v>
      </c>
      <c r="M531" s="27"/>
      <c r="N531" s="27"/>
    </row>
    <row r="532" spans="1:14" ht="12.75">
      <c r="A532" s="14" t="s">
        <v>70</v>
      </c>
      <c r="B532" s="45"/>
      <c r="C532" s="45">
        <v>408</v>
      </c>
      <c r="D532" s="21" t="s">
        <v>2276</v>
      </c>
      <c r="E532" s="45">
        <v>1975</v>
      </c>
      <c r="F532" s="19" t="s">
        <v>244</v>
      </c>
      <c r="G532" s="40" t="s">
        <v>1838</v>
      </c>
      <c r="H532" s="19" t="s">
        <v>107</v>
      </c>
      <c r="I532" s="23" t="s">
        <v>101</v>
      </c>
      <c r="J532" s="23" t="s">
        <v>101</v>
      </c>
      <c r="K532" s="23" t="s">
        <v>101</v>
      </c>
      <c r="L532" s="47" t="s">
        <v>101</v>
      </c>
      <c r="M532" s="27"/>
      <c r="N532" s="27"/>
    </row>
    <row r="533" spans="1:14" ht="12.75">
      <c r="A533" s="14" t="s">
        <v>70</v>
      </c>
      <c r="B533" s="45"/>
      <c r="C533" s="45">
        <v>432</v>
      </c>
      <c r="D533" s="21" t="s">
        <v>386</v>
      </c>
      <c r="E533" s="45">
        <v>1965</v>
      </c>
      <c r="F533" s="19" t="s">
        <v>244</v>
      </c>
      <c r="G533" s="40" t="s">
        <v>1220</v>
      </c>
      <c r="H533" s="19" t="s">
        <v>53</v>
      </c>
      <c r="I533" s="23" t="s">
        <v>101</v>
      </c>
      <c r="J533" s="23" t="s">
        <v>101</v>
      </c>
      <c r="K533" s="23" t="s">
        <v>101</v>
      </c>
      <c r="L533" s="47" t="s">
        <v>101</v>
      </c>
      <c r="M533" s="27"/>
      <c r="N533" s="27"/>
    </row>
    <row r="534" spans="1:14" ht="12.75">
      <c r="A534" s="14" t="s">
        <v>70</v>
      </c>
      <c r="B534" s="45"/>
      <c r="C534" s="45">
        <v>441</v>
      </c>
      <c r="D534" s="21" t="s">
        <v>1083</v>
      </c>
      <c r="E534" s="45">
        <v>1985</v>
      </c>
      <c r="F534" s="19" t="s">
        <v>583</v>
      </c>
      <c r="G534" s="40" t="s">
        <v>1198</v>
      </c>
      <c r="H534" s="19" t="s">
        <v>103</v>
      </c>
      <c r="I534" s="23" t="s">
        <v>101</v>
      </c>
      <c r="J534" s="23" t="s">
        <v>101</v>
      </c>
      <c r="K534" s="23" t="s">
        <v>101</v>
      </c>
      <c r="L534" s="47" t="s">
        <v>101</v>
      </c>
      <c r="M534" s="27"/>
      <c r="N534" s="27"/>
    </row>
    <row r="535" spans="1:14" ht="12.75">
      <c r="A535" s="14" t="s">
        <v>70</v>
      </c>
      <c r="B535" s="45"/>
      <c r="C535" s="45">
        <v>463</v>
      </c>
      <c r="D535" s="21" t="s">
        <v>300</v>
      </c>
      <c r="E535" s="45">
        <v>1966</v>
      </c>
      <c r="F535" s="19" t="s">
        <v>244</v>
      </c>
      <c r="G535" s="40" t="s">
        <v>101</v>
      </c>
      <c r="H535" s="19" t="s">
        <v>116</v>
      </c>
      <c r="I535" s="23" t="s">
        <v>101</v>
      </c>
      <c r="J535" s="23" t="s">
        <v>101</v>
      </c>
      <c r="K535" s="23" t="s">
        <v>101</v>
      </c>
      <c r="L535" s="47" t="s">
        <v>101</v>
      </c>
      <c r="M535" s="27"/>
      <c r="N535" s="27"/>
    </row>
    <row r="536" spans="1:14" ht="12.75">
      <c r="A536" s="14" t="s">
        <v>70</v>
      </c>
      <c r="B536" s="45"/>
      <c r="C536" s="45">
        <v>645</v>
      </c>
      <c r="D536" s="21" t="s">
        <v>438</v>
      </c>
      <c r="E536" s="45">
        <v>1987</v>
      </c>
      <c r="F536" s="19" t="s">
        <v>244</v>
      </c>
      <c r="G536" s="40" t="s">
        <v>1213</v>
      </c>
      <c r="H536" s="19" t="s">
        <v>103</v>
      </c>
      <c r="I536" s="23" t="s">
        <v>101</v>
      </c>
      <c r="J536" s="23" t="s">
        <v>101</v>
      </c>
      <c r="K536" s="23" t="s">
        <v>101</v>
      </c>
      <c r="L536" s="47" t="s">
        <v>101</v>
      </c>
      <c r="M536" s="27"/>
      <c r="N536" s="27"/>
    </row>
    <row r="537" spans="1:14" ht="12.75">
      <c r="A537" s="14" t="s">
        <v>65</v>
      </c>
      <c r="B537" s="45"/>
      <c r="C537" s="45">
        <v>311</v>
      </c>
      <c r="D537" s="21" t="s">
        <v>533</v>
      </c>
      <c r="E537" s="45">
        <v>1986</v>
      </c>
      <c r="F537" s="19" t="s">
        <v>244</v>
      </c>
      <c r="G537" s="40" t="s">
        <v>101</v>
      </c>
      <c r="H537" s="19" t="s">
        <v>103</v>
      </c>
      <c r="I537" s="23" t="s">
        <v>101</v>
      </c>
      <c r="J537" s="23" t="s">
        <v>101</v>
      </c>
      <c r="K537" s="23" t="s">
        <v>101</v>
      </c>
      <c r="L537" s="47" t="s">
        <v>101</v>
      </c>
      <c r="M537" s="27"/>
      <c r="N537" s="27"/>
    </row>
    <row r="538" spans="1:14" ht="12.75">
      <c r="A538" s="14" t="s">
        <v>65</v>
      </c>
      <c r="B538" s="45"/>
      <c r="C538" s="45">
        <v>313</v>
      </c>
      <c r="D538" s="21" t="s">
        <v>1289</v>
      </c>
      <c r="E538" s="45">
        <v>1984</v>
      </c>
      <c r="F538" s="19" t="s">
        <v>244</v>
      </c>
      <c r="G538" s="40" t="s">
        <v>453</v>
      </c>
      <c r="H538" s="19" t="s">
        <v>103</v>
      </c>
      <c r="I538" s="23" t="s">
        <v>101</v>
      </c>
      <c r="J538" s="23" t="s">
        <v>101</v>
      </c>
      <c r="K538" s="23" t="s">
        <v>101</v>
      </c>
      <c r="L538" s="47" t="s">
        <v>101</v>
      </c>
      <c r="M538" s="27"/>
      <c r="N538" s="27"/>
    </row>
    <row r="539" spans="1:14" ht="12.75">
      <c r="A539" s="14" t="s">
        <v>65</v>
      </c>
      <c r="B539" s="45"/>
      <c r="C539" s="45">
        <v>315</v>
      </c>
      <c r="D539" s="21" t="s">
        <v>177</v>
      </c>
      <c r="E539" s="45">
        <v>1968</v>
      </c>
      <c r="F539" s="19" t="s">
        <v>244</v>
      </c>
      <c r="G539" s="40" t="s">
        <v>430</v>
      </c>
      <c r="H539" s="19" t="s">
        <v>107</v>
      </c>
      <c r="I539" s="23" t="s">
        <v>101</v>
      </c>
      <c r="J539" s="23" t="s">
        <v>101</v>
      </c>
      <c r="K539" s="23" t="s">
        <v>101</v>
      </c>
      <c r="L539" s="47" t="s">
        <v>101</v>
      </c>
      <c r="M539" s="27"/>
      <c r="N539" s="27"/>
    </row>
    <row r="540" spans="1:14" ht="12.75">
      <c r="A540" s="14" t="s">
        <v>65</v>
      </c>
      <c r="B540" s="45"/>
      <c r="C540" s="45">
        <v>326</v>
      </c>
      <c r="D540" s="21" t="s">
        <v>327</v>
      </c>
      <c r="E540" s="45">
        <v>1982</v>
      </c>
      <c r="F540" s="19" t="s">
        <v>244</v>
      </c>
      <c r="G540" s="40" t="s">
        <v>101</v>
      </c>
      <c r="H540" s="19" t="s">
        <v>103</v>
      </c>
      <c r="I540" s="23" t="s">
        <v>101</v>
      </c>
      <c r="J540" s="23" t="s">
        <v>101</v>
      </c>
      <c r="K540" s="23" t="s">
        <v>101</v>
      </c>
      <c r="L540" s="47" t="s">
        <v>101</v>
      </c>
      <c r="M540" s="27"/>
      <c r="N540" s="27"/>
    </row>
    <row r="541" spans="1:14" ht="12.75">
      <c r="A541" s="14" t="s">
        <v>65</v>
      </c>
      <c r="B541" s="45"/>
      <c r="C541" s="45">
        <v>328</v>
      </c>
      <c r="D541" s="21" t="s">
        <v>2</v>
      </c>
      <c r="E541" s="45">
        <v>1976</v>
      </c>
      <c r="F541" s="19" t="s">
        <v>244</v>
      </c>
      <c r="G541" s="40" t="s">
        <v>1270</v>
      </c>
      <c r="H541" s="19" t="s">
        <v>105</v>
      </c>
      <c r="I541" s="23" t="s">
        <v>101</v>
      </c>
      <c r="J541" s="23" t="s">
        <v>101</v>
      </c>
      <c r="K541" s="23" t="s">
        <v>101</v>
      </c>
      <c r="L541" s="47" t="s">
        <v>101</v>
      </c>
      <c r="M541" s="27"/>
      <c r="N541" s="27"/>
    </row>
    <row r="542" spans="1:14" ht="12.75">
      <c r="A542" s="14" t="s">
        <v>65</v>
      </c>
      <c r="B542" s="45"/>
      <c r="C542" s="45">
        <v>355</v>
      </c>
      <c r="D542" s="21" t="s">
        <v>1294</v>
      </c>
      <c r="E542" s="45">
        <v>1980</v>
      </c>
      <c r="F542" s="19" t="s">
        <v>244</v>
      </c>
      <c r="G542" s="40" t="s">
        <v>1226</v>
      </c>
      <c r="H542" s="19" t="s">
        <v>103</v>
      </c>
      <c r="I542" s="23" t="s">
        <v>101</v>
      </c>
      <c r="J542" s="23" t="s">
        <v>101</v>
      </c>
      <c r="K542" s="23" t="s">
        <v>101</v>
      </c>
      <c r="L542" s="47" t="s">
        <v>101</v>
      </c>
      <c r="M542" s="27"/>
      <c r="N542" s="27"/>
    </row>
    <row r="543" spans="1:14" ht="12.75">
      <c r="A543" s="14" t="s">
        <v>65</v>
      </c>
      <c r="B543" s="45"/>
      <c r="C543" s="45">
        <v>358</v>
      </c>
      <c r="D543" s="21" t="s">
        <v>471</v>
      </c>
      <c r="E543" s="45">
        <v>1985</v>
      </c>
      <c r="F543" s="19" t="s">
        <v>583</v>
      </c>
      <c r="G543" s="40" t="s">
        <v>110</v>
      </c>
      <c r="H543" s="19" t="s">
        <v>111</v>
      </c>
      <c r="I543" s="23" t="s">
        <v>101</v>
      </c>
      <c r="J543" s="23" t="s">
        <v>101</v>
      </c>
      <c r="K543" s="23" t="s">
        <v>101</v>
      </c>
      <c r="L543" s="47" t="s">
        <v>101</v>
      </c>
      <c r="M543" s="27"/>
      <c r="N543" s="27"/>
    </row>
    <row r="544" spans="1:14" ht="12.75">
      <c r="A544" s="14" t="s">
        <v>65</v>
      </c>
      <c r="B544" s="45"/>
      <c r="C544" s="45">
        <v>359</v>
      </c>
      <c r="D544" s="21" t="s">
        <v>1295</v>
      </c>
      <c r="E544" s="45">
        <v>1986</v>
      </c>
      <c r="F544" s="19" t="s">
        <v>244</v>
      </c>
      <c r="G544" s="40" t="s">
        <v>1226</v>
      </c>
      <c r="H544" s="19" t="s">
        <v>103</v>
      </c>
      <c r="I544" s="23" t="s">
        <v>101</v>
      </c>
      <c r="J544" s="23" t="s">
        <v>101</v>
      </c>
      <c r="K544" s="23" t="s">
        <v>101</v>
      </c>
      <c r="L544" s="47" t="s">
        <v>101</v>
      </c>
      <c r="M544" s="27"/>
      <c r="N544" s="27"/>
    </row>
    <row r="545" spans="1:14" ht="12.75">
      <c r="A545" s="14" t="s">
        <v>65</v>
      </c>
      <c r="B545" s="45"/>
      <c r="C545" s="45">
        <v>363</v>
      </c>
      <c r="D545" s="21" t="s">
        <v>457</v>
      </c>
      <c r="E545" s="45">
        <v>1983</v>
      </c>
      <c r="F545" s="19" t="s">
        <v>244</v>
      </c>
      <c r="G545" s="40" t="s">
        <v>1238</v>
      </c>
      <c r="H545" s="19" t="s">
        <v>105</v>
      </c>
      <c r="I545" s="23" t="s">
        <v>101</v>
      </c>
      <c r="J545" s="23" t="s">
        <v>101</v>
      </c>
      <c r="K545" s="23" t="s">
        <v>101</v>
      </c>
      <c r="L545" s="47" t="s">
        <v>101</v>
      </c>
      <c r="M545" s="27"/>
      <c r="N545" s="27"/>
    </row>
    <row r="546" spans="1:14" ht="12.75">
      <c r="A546" s="14" t="s">
        <v>65</v>
      </c>
      <c r="B546" s="45"/>
      <c r="C546" s="45">
        <v>365</v>
      </c>
      <c r="D546" s="21" t="s">
        <v>1267</v>
      </c>
      <c r="E546" s="45">
        <v>1984</v>
      </c>
      <c r="F546" s="19" t="s">
        <v>244</v>
      </c>
      <c r="G546" s="40" t="s">
        <v>25</v>
      </c>
      <c r="H546" s="19" t="s">
        <v>164</v>
      </c>
      <c r="I546" s="23" t="s">
        <v>101</v>
      </c>
      <c r="J546" s="23" t="s">
        <v>101</v>
      </c>
      <c r="K546" s="23" t="s">
        <v>101</v>
      </c>
      <c r="L546" s="47" t="s">
        <v>101</v>
      </c>
      <c r="M546" s="27"/>
      <c r="N546" s="27"/>
    </row>
    <row r="547" spans="1:14" ht="12.75">
      <c r="A547" s="14" t="s">
        <v>65</v>
      </c>
      <c r="B547" s="45"/>
      <c r="C547" s="45">
        <v>367</v>
      </c>
      <c r="D547" s="21" t="s">
        <v>924</v>
      </c>
      <c r="E547" s="45">
        <v>1983</v>
      </c>
      <c r="F547" s="19" t="s">
        <v>244</v>
      </c>
      <c r="G547" s="40" t="s">
        <v>1198</v>
      </c>
      <c r="H547" s="19" t="s">
        <v>103</v>
      </c>
      <c r="I547" s="23" t="s">
        <v>101</v>
      </c>
      <c r="J547" s="23" t="s">
        <v>101</v>
      </c>
      <c r="K547" s="23" t="s">
        <v>101</v>
      </c>
      <c r="L547" s="47" t="s">
        <v>101</v>
      </c>
      <c r="M547" s="27"/>
      <c r="N547" s="27"/>
    </row>
    <row r="548" spans="1:14" ht="12.75">
      <c r="A548" s="14" t="s">
        <v>65</v>
      </c>
      <c r="B548" s="45"/>
      <c r="C548" s="45">
        <v>370</v>
      </c>
      <c r="D548" s="21" t="s">
        <v>482</v>
      </c>
      <c r="E548" s="45">
        <v>1999</v>
      </c>
      <c r="F548" s="19" t="s">
        <v>244</v>
      </c>
      <c r="G548" s="40" t="s">
        <v>1225</v>
      </c>
      <c r="H548" s="19" t="s">
        <v>126</v>
      </c>
      <c r="I548" s="23" t="s">
        <v>101</v>
      </c>
      <c r="J548" s="23" t="s">
        <v>101</v>
      </c>
      <c r="K548" s="23" t="s">
        <v>101</v>
      </c>
      <c r="L548" s="47" t="s">
        <v>101</v>
      </c>
      <c r="M548" s="27"/>
      <c r="N548" s="27"/>
    </row>
    <row r="549" spans="1:14" ht="12.75">
      <c r="A549" s="14" t="s">
        <v>65</v>
      </c>
      <c r="B549" s="45"/>
      <c r="C549" s="45">
        <v>388</v>
      </c>
      <c r="D549" s="21" t="s">
        <v>998</v>
      </c>
      <c r="E549" s="45">
        <v>1992</v>
      </c>
      <c r="F549" s="19" t="s">
        <v>244</v>
      </c>
      <c r="G549" s="40" t="s">
        <v>101</v>
      </c>
      <c r="H549" s="19" t="s">
        <v>1228</v>
      </c>
      <c r="I549" s="23" t="s">
        <v>101</v>
      </c>
      <c r="J549" s="23" t="s">
        <v>101</v>
      </c>
      <c r="K549" s="23" t="s">
        <v>101</v>
      </c>
      <c r="L549" s="47" t="s">
        <v>101</v>
      </c>
      <c r="M549" s="27"/>
      <c r="N549" s="27"/>
    </row>
    <row r="550" spans="1:14" ht="12.75">
      <c r="A550" s="14" t="s">
        <v>65</v>
      </c>
      <c r="B550" s="45"/>
      <c r="C550" s="45">
        <v>397</v>
      </c>
      <c r="D550" s="21" t="s">
        <v>1343</v>
      </c>
      <c r="E550" s="45">
        <v>1988</v>
      </c>
      <c r="F550" s="19" t="s">
        <v>244</v>
      </c>
      <c r="G550" s="40" t="s">
        <v>101</v>
      </c>
      <c r="H550" s="19" t="s">
        <v>105</v>
      </c>
      <c r="I550" s="23" t="s">
        <v>101</v>
      </c>
      <c r="J550" s="23" t="s">
        <v>101</v>
      </c>
      <c r="K550" s="23" t="s">
        <v>101</v>
      </c>
      <c r="L550" s="47" t="s">
        <v>101</v>
      </c>
      <c r="M550" s="27"/>
      <c r="N550" s="27"/>
    </row>
    <row r="551" spans="1:14" ht="12.75">
      <c r="A551" s="14" t="s">
        <v>65</v>
      </c>
      <c r="B551" s="45"/>
      <c r="C551" s="45">
        <v>443</v>
      </c>
      <c r="D551" s="21" t="s">
        <v>343</v>
      </c>
      <c r="E551" s="45">
        <v>1984</v>
      </c>
      <c r="F551" s="19" t="s">
        <v>244</v>
      </c>
      <c r="G551" s="40" t="s">
        <v>101</v>
      </c>
      <c r="H551" s="19" t="s">
        <v>103</v>
      </c>
      <c r="I551" s="23" t="s">
        <v>101</v>
      </c>
      <c r="J551" s="23" t="s">
        <v>101</v>
      </c>
      <c r="K551" s="23" t="s">
        <v>101</v>
      </c>
      <c r="L551" s="47" t="s">
        <v>101</v>
      </c>
      <c r="M551" s="27"/>
      <c r="N551" s="27"/>
    </row>
    <row r="552" spans="1:14" ht="12.75">
      <c r="A552" s="14" t="s">
        <v>65</v>
      </c>
      <c r="B552" s="45"/>
      <c r="C552" s="45">
        <v>453</v>
      </c>
      <c r="D552" s="21" t="s">
        <v>11</v>
      </c>
      <c r="E552" s="45">
        <v>1971</v>
      </c>
      <c r="F552" s="19" t="s">
        <v>244</v>
      </c>
      <c r="G552" s="40" t="s">
        <v>101</v>
      </c>
      <c r="H552" s="19" t="s">
        <v>105</v>
      </c>
      <c r="I552" s="23" t="s">
        <v>101</v>
      </c>
      <c r="J552" s="23" t="s">
        <v>101</v>
      </c>
      <c r="K552" s="23" t="s">
        <v>101</v>
      </c>
      <c r="L552" s="47" t="s">
        <v>101</v>
      </c>
      <c r="M552" s="27"/>
      <c r="N552" s="27"/>
    </row>
    <row r="553" spans="1:14" ht="12.75">
      <c r="A553" s="14" t="s">
        <v>65</v>
      </c>
      <c r="B553" s="45"/>
      <c r="C553" s="45">
        <v>482</v>
      </c>
      <c r="D553" s="21" t="s">
        <v>1393</v>
      </c>
      <c r="E553" s="45">
        <v>1981</v>
      </c>
      <c r="F553" s="19" t="s">
        <v>583</v>
      </c>
      <c r="G553" s="40" t="s">
        <v>390</v>
      </c>
      <c r="H553" s="19" t="s">
        <v>103</v>
      </c>
      <c r="I553" s="23" t="s">
        <v>101</v>
      </c>
      <c r="J553" s="23" t="s">
        <v>101</v>
      </c>
      <c r="K553" s="23" t="s">
        <v>101</v>
      </c>
      <c r="L553" s="47" t="s">
        <v>101</v>
      </c>
      <c r="M553" s="27"/>
      <c r="N553" s="27"/>
    </row>
    <row r="554" spans="1:14" ht="12.75">
      <c r="A554" s="14" t="s">
        <v>65</v>
      </c>
      <c r="B554" s="45"/>
      <c r="C554" s="45">
        <v>495</v>
      </c>
      <c r="D554" s="21" t="s">
        <v>1018</v>
      </c>
      <c r="E554" s="45">
        <v>1985</v>
      </c>
      <c r="F554" s="19" t="s">
        <v>244</v>
      </c>
      <c r="G554" s="40" t="s">
        <v>298</v>
      </c>
      <c r="H554" s="19" t="s">
        <v>103</v>
      </c>
      <c r="I554" s="23" t="s">
        <v>101</v>
      </c>
      <c r="J554" s="23" t="s">
        <v>101</v>
      </c>
      <c r="K554" s="23" t="s">
        <v>101</v>
      </c>
      <c r="L554" s="47" t="s">
        <v>101</v>
      </c>
      <c r="M554" s="27"/>
      <c r="N554" s="27"/>
    </row>
    <row r="555" spans="1:14" ht="12.75">
      <c r="A555" s="14" t="s">
        <v>65</v>
      </c>
      <c r="B555" s="45"/>
      <c r="C555" s="45">
        <v>499</v>
      </c>
      <c r="D555" s="21" t="s">
        <v>1953</v>
      </c>
      <c r="E555" s="45">
        <v>1973</v>
      </c>
      <c r="F555" s="19" t="s">
        <v>244</v>
      </c>
      <c r="G555" s="40" t="s">
        <v>101</v>
      </c>
      <c r="H555" s="19" t="s">
        <v>103</v>
      </c>
      <c r="I555" s="23" t="s">
        <v>101</v>
      </c>
      <c r="J555" s="23" t="s">
        <v>101</v>
      </c>
      <c r="K555" s="23" t="s">
        <v>101</v>
      </c>
      <c r="L555" s="47" t="s">
        <v>101</v>
      </c>
      <c r="M555" s="27"/>
      <c r="N555" s="27"/>
    </row>
    <row r="556" spans="1:14" ht="12.75">
      <c r="A556" s="14" t="s">
        <v>65</v>
      </c>
      <c r="B556" s="45"/>
      <c r="C556" s="45">
        <v>523</v>
      </c>
      <c r="D556" s="21" t="s">
        <v>1347</v>
      </c>
      <c r="E556" s="45">
        <v>1986</v>
      </c>
      <c r="F556" s="19" t="s">
        <v>244</v>
      </c>
      <c r="G556" s="40" t="s">
        <v>1238</v>
      </c>
      <c r="H556" s="19" t="s">
        <v>103</v>
      </c>
      <c r="I556" s="23" t="s">
        <v>101</v>
      </c>
      <c r="J556" s="23" t="s">
        <v>101</v>
      </c>
      <c r="K556" s="23" t="s">
        <v>101</v>
      </c>
      <c r="L556" s="47" t="s">
        <v>101</v>
      </c>
      <c r="M556" s="27"/>
      <c r="N556" s="27"/>
    </row>
    <row r="557" spans="1:14" ht="12.75">
      <c r="A557" s="14" t="s">
        <v>65</v>
      </c>
      <c r="B557" s="45"/>
      <c r="C557" s="45">
        <v>528</v>
      </c>
      <c r="D557" s="21" t="s">
        <v>1339</v>
      </c>
      <c r="E557" s="45">
        <v>1991</v>
      </c>
      <c r="F557" s="19" t="s">
        <v>244</v>
      </c>
      <c r="G557" s="40" t="s">
        <v>1226</v>
      </c>
      <c r="H557" s="19" t="s">
        <v>103</v>
      </c>
      <c r="I557" s="23" t="s">
        <v>101</v>
      </c>
      <c r="J557" s="23" t="s">
        <v>101</v>
      </c>
      <c r="K557" s="23" t="s">
        <v>101</v>
      </c>
      <c r="L557" s="47" t="s">
        <v>101</v>
      </c>
      <c r="M557" s="27"/>
      <c r="N557" s="27"/>
    </row>
    <row r="558" spans="1:14" ht="12.75">
      <c r="A558" s="14" t="s">
        <v>65</v>
      </c>
      <c r="B558" s="45"/>
      <c r="C558" s="45">
        <v>536</v>
      </c>
      <c r="D558" s="21" t="s">
        <v>353</v>
      </c>
      <c r="E558" s="45">
        <v>1999</v>
      </c>
      <c r="F558" s="19" t="s">
        <v>244</v>
      </c>
      <c r="G558" s="40" t="s">
        <v>101</v>
      </c>
      <c r="H558" s="19" t="s">
        <v>105</v>
      </c>
      <c r="I558" s="23" t="s">
        <v>101</v>
      </c>
      <c r="J558" s="23" t="s">
        <v>101</v>
      </c>
      <c r="K558" s="23" t="s">
        <v>101</v>
      </c>
      <c r="L558" s="47" t="s">
        <v>101</v>
      </c>
      <c r="M558" s="27"/>
      <c r="N558" s="27"/>
    </row>
    <row r="559" spans="1:14" ht="12.75">
      <c r="A559" s="14" t="s">
        <v>65</v>
      </c>
      <c r="B559" s="45"/>
      <c r="C559" s="45">
        <v>537</v>
      </c>
      <c r="D559" s="21" t="s">
        <v>1433</v>
      </c>
      <c r="E559" s="45">
        <v>1985</v>
      </c>
      <c r="F559" s="19" t="s">
        <v>244</v>
      </c>
      <c r="G559" s="40" t="s">
        <v>1238</v>
      </c>
      <c r="H559" s="19" t="s">
        <v>103</v>
      </c>
      <c r="I559" s="23" t="s">
        <v>101</v>
      </c>
      <c r="J559" s="23" t="s">
        <v>101</v>
      </c>
      <c r="K559" s="23" t="s">
        <v>101</v>
      </c>
      <c r="L559" s="47" t="s">
        <v>101</v>
      </c>
      <c r="M559" s="27"/>
      <c r="N559" s="27"/>
    </row>
    <row r="560" spans="1:14" ht="12.75">
      <c r="A560" s="14" t="s">
        <v>65</v>
      </c>
      <c r="B560" s="45"/>
      <c r="C560" s="45">
        <v>539</v>
      </c>
      <c r="D560" s="21" t="s">
        <v>514</v>
      </c>
      <c r="E560" s="45">
        <v>1983</v>
      </c>
      <c r="F560" s="19" t="s">
        <v>244</v>
      </c>
      <c r="G560" s="40" t="s">
        <v>430</v>
      </c>
      <c r="H560" s="19" t="s">
        <v>103</v>
      </c>
      <c r="I560" s="23" t="s">
        <v>101</v>
      </c>
      <c r="J560" s="23" t="s">
        <v>101</v>
      </c>
      <c r="K560" s="23" t="s">
        <v>101</v>
      </c>
      <c r="L560" s="47" t="s">
        <v>101</v>
      </c>
      <c r="M560" s="27"/>
      <c r="N560" s="27"/>
    </row>
    <row r="561" spans="1:14" ht="12.75">
      <c r="A561" s="14" t="s">
        <v>65</v>
      </c>
      <c r="B561" s="45"/>
      <c r="C561" s="45">
        <v>541</v>
      </c>
      <c r="D561" s="21" t="s">
        <v>594</v>
      </c>
      <c r="E561" s="45">
        <v>1976</v>
      </c>
      <c r="F561" s="19" t="s">
        <v>244</v>
      </c>
      <c r="G561" s="40" t="s">
        <v>101</v>
      </c>
      <c r="H561" s="19" t="s">
        <v>105</v>
      </c>
      <c r="I561" s="23" t="s">
        <v>101</v>
      </c>
      <c r="J561" s="23" t="s">
        <v>101</v>
      </c>
      <c r="K561" s="23" t="s">
        <v>101</v>
      </c>
      <c r="L561" s="47" t="s">
        <v>101</v>
      </c>
      <c r="M561" s="27"/>
      <c r="N561" s="27"/>
    </row>
    <row r="562" spans="1:14" ht="12.75">
      <c r="A562" s="14" t="s">
        <v>65</v>
      </c>
      <c r="B562" s="45"/>
      <c r="C562" s="45">
        <v>559</v>
      </c>
      <c r="D562" s="21" t="s">
        <v>209</v>
      </c>
      <c r="E562" s="45">
        <v>1979</v>
      </c>
      <c r="F562" s="19" t="s">
        <v>244</v>
      </c>
      <c r="G562" s="40" t="s">
        <v>1182</v>
      </c>
      <c r="H562" s="19" t="s">
        <v>105</v>
      </c>
      <c r="I562" s="23" t="s">
        <v>101</v>
      </c>
      <c r="J562" s="23" t="s">
        <v>101</v>
      </c>
      <c r="K562" s="23" t="s">
        <v>101</v>
      </c>
      <c r="L562" s="47" t="s">
        <v>101</v>
      </c>
      <c r="M562" s="27"/>
      <c r="N562" s="27"/>
    </row>
    <row r="563" spans="1:14" ht="12.75">
      <c r="A563" s="14" t="s">
        <v>65</v>
      </c>
      <c r="B563" s="45"/>
      <c r="C563" s="45">
        <v>566</v>
      </c>
      <c r="D563" s="21" t="s">
        <v>127</v>
      </c>
      <c r="E563" s="45">
        <v>1995</v>
      </c>
      <c r="F563" s="19" t="s">
        <v>244</v>
      </c>
      <c r="G563" s="40" t="s">
        <v>25</v>
      </c>
      <c r="H563" s="19" t="s">
        <v>103</v>
      </c>
      <c r="I563" s="23" t="s">
        <v>101</v>
      </c>
      <c r="J563" s="23" t="s">
        <v>101</v>
      </c>
      <c r="K563" s="23" t="s">
        <v>101</v>
      </c>
      <c r="L563" s="47" t="s">
        <v>101</v>
      </c>
      <c r="M563" s="27"/>
      <c r="N563" s="27"/>
    </row>
    <row r="564" spans="1:14" ht="12.75">
      <c r="A564" s="14" t="s">
        <v>65</v>
      </c>
      <c r="B564" s="45"/>
      <c r="C564" s="45">
        <v>572</v>
      </c>
      <c r="D564" s="21" t="s">
        <v>539</v>
      </c>
      <c r="E564" s="45">
        <v>1999</v>
      </c>
      <c r="F564" s="19" t="s">
        <v>244</v>
      </c>
      <c r="G564" s="40" t="s">
        <v>1214</v>
      </c>
      <c r="H564" s="19" t="s">
        <v>481</v>
      </c>
      <c r="I564" s="23" t="s">
        <v>101</v>
      </c>
      <c r="J564" s="23" t="s">
        <v>101</v>
      </c>
      <c r="K564" s="23" t="s">
        <v>101</v>
      </c>
      <c r="L564" s="47" t="s">
        <v>101</v>
      </c>
      <c r="M564" s="27"/>
      <c r="N564" s="27"/>
    </row>
    <row r="565" spans="1:14" ht="12.75">
      <c r="A565" s="14" t="s">
        <v>65</v>
      </c>
      <c r="B565" s="45"/>
      <c r="C565" s="45">
        <v>585</v>
      </c>
      <c r="D565" s="21" t="s">
        <v>200</v>
      </c>
      <c r="E565" s="45">
        <v>1976</v>
      </c>
      <c r="F565" s="19" t="s">
        <v>244</v>
      </c>
      <c r="G565" s="40" t="s">
        <v>1182</v>
      </c>
      <c r="H565" s="19" t="s">
        <v>103</v>
      </c>
      <c r="I565" s="23" t="s">
        <v>101</v>
      </c>
      <c r="J565" s="23" t="s">
        <v>101</v>
      </c>
      <c r="K565" s="23" t="s">
        <v>101</v>
      </c>
      <c r="L565" s="47" t="s">
        <v>101</v>
      </c>
      <c r="M565" s="27"/>
      <c r="N565" s="27"/>
    </row>
    <row r="566" spans="1:14" ht="12.75">
      <c r="A566" s="14" t="s">
        <v>65</v>
      </c>
      <c r="B566" s="45"/>
      <c r="C566" s="45">
        <v>589</v>
      </c>
      <c r="D566" s="21" t="s">
        <v>318</v>
      </c>
      <c r="E566" s="45">
        <v>1969</v>
      </c>
      <c r="F566" s="19" t="s">
        <v>244</v>
      </c>
      <c r="G566" s="40" t="s">
        <v>101</v>
      </c>
      <c r="H566" s="19" t="s">
        <v>163</v>
      </c>
      <c r="I566" s="23" t="s">
        <v>101</v>
      </c>
      <c r="J566" s="23" t="s">
        <v>101</v>
      </c>
      <c r="K566" s="23" t="s">
        <v>101</v>
      </c>
      <c r="L566" s="47" t="s">
        <v>101</v>
      </c>
      <c r="M566" s="27"/>
      <c r="N566" s="27"/>
    </row>
    <row r="567" spans="1:14" ht="12.75">
      <c r="A567" s="14" t="s">
        <v>65</v>
      </c>
      <c r="B567" s="45"/>
      <c r="C567" s="45">
        <v>597</v>
      </c>
      <c r="D567" s="21" t="s">
        <v>591</v>
      </c>
      <c r="E567" s="45">
        <v>1984</v>
      </c>
      <c r="F567" s="19" t="s">
        <v>244</v>
      </c>
      <c r="G567" s="40" t="s">
        <v>592</v>
      </c>
      <c r="H567" s="19" t="s">
        <v>103</v>
      </c>
      <c r="I567" s="23" t="s">
        <v>101</v>
      </c>
      <c r="J567" s="23" t="s">
        <v>101</v>
      </c>
      <c r="K567" s="23" t="s">
        <v>101</v>
      </c>
      <c r="L567" s="47" t="s">
        <v>101</v>
      </c>
      <c r="M567" s="27"/>
      <c r="N567" s="27"/>
    </row>
    <row r="568" spans="1:14" ht="12.75">
      <c r="A568" s="14" t="s">
        <v>65</v>
      </c>
      <c r="B568" s="45"/>
      <c r="C568" s="45">
        <v>603</v>
      </c>
      <c r="D568" s="21" t="s">
        <v>1402</v>
      </c>
      <c r="E568" s="45">
        <v>1987</v>
      </c>
      <c r="F568" s="19" t="s">
        <v>244</v>
      </c>
      <c r="G568" s="40" t="s">
        <v>40</v>
      </c>
      <c r="H568" s="19" t="s">
        <v>103</v>
      </c>
      <c r="I568" s="23" t="s">
        <v>101</v>
      </c>
      <c r="J568" s="23" t="s">
        <v>101</v>
      </c>
      <c r="K568" s="23" t="s">
        <v>101</v>
      </c>
      <c r="L568" s="47" t="s">
        <v>101</v>
      </c>
      <c r="M568" s="27"/>
      <c r="N568" s="27"/>
    </row>
    <row r="569" spans="1:14" ht="12.75">
      <c r="A569" s="14" t="s">
        <v>65</v>
      </c>
      <c r="B569" s="45"/>
      <c r="C569" s="45">
        <v>626</v>
      </c>
      <c r="D569" s="21" t="s">
        <v>339</v>
      </c>
      <c r="E569" s="45">
        <v>1971</v>
      </c>
      <c r="F569" s="19" t="s">
        <v>244</v>
      </c>
      <c r="G569" s="40" t="s">
        <v>101</v>
      </c>
      <c r="H569" s="19" t="s">
        <v>103</v>
      </c>
      <c r="I569" s="23" t="s">
        <v>101</v>
      </c>
      <c r="J569" s="23" t="s">
        <v>101</v>
      </c>
      <c r="K569" s="23" t="s">
        <v>101</v>
      </c>
      <c r="L569" s="47" t="s">
        <v>101</v>
      </c>
      <c r="M569" s="27"/>
      <c r="N569" s="27"/>
    </row>
    <row r="570" spans="1:14" ht="12.75">
      <c r="A570" s="14" t="s">
        <v>65</v>
      </c>
      <c r="B570" s="45"/>
      <c r="C570" s="45">
        <v>641</v>
      </c>
      <c r="D570" s="21" t="s">
        <v>928</v>
      </c>
      <c r="E570" s="45">
        <v>1976</v>
      </c>
      <c r="F570" s="19" t="s">
        <v>578</v>
      </c>
      <c r="G570" s="40" t="s">
        <v>1270</v>
      </c>
      <c r="H570" s="19" t="s">
        <v>105</v>
      </c>
      <c r="I570" s="23" t="s">
        <v>101</v>
      </c>
      <c r="J570" s="23" t="s">
        <v>101</v>
      </c>
      <c r="K570" s="23" t="s">
        <v>101</v>
      </c>
      <c r="L570" s="47" t="s">
        <v>101</v>
      </c>
      <c r="M570" s="27"/>
      <c r="N570" s="27"/>
    </row>
    <row r="571" spans="1:14" ht="12.75">
      <c r="A571" s="14" t="s">
        <v>65</v>
      </c>
      <c r="B571" s="45"/>
      <c r="C571" s="45">
        <v>653</v>
      </c>
      <c r="D571" s="21" t="s">
        <v>151</v>
      </c>
      <c r="E571" s="45">
        <v>1979</v>
      </c>
      <c r="F571" s="19" t="s">
        <v>244</v>
      </c>
      <c r="G571" s="40" t="s">
        <v>1174</v>
      </c>
      <c r="H571" s="19" t="s">
        <v>116</v>
      </c>
      <c r="I571" s="23" t="s">
        <v>101</v>
      </c>
      <c r="J571" s="23" t="s">
        <v>101</v>
      </c>
      <c r="K571" s="23" t="s">
        <v>101</v>
      </c>
      <c r="L571" s="47" t="s">
        <v>101</v>
      </c>
      <c r="M571" s="27"/>
      <c r="N571" s="27"/>
    </row>
    <row r="572" spans="1:14" ht="12.75">
      <c r="A572" s="14" t="s">
        <v>65</v>
      </c>
      <c r="B572" s="45"/>
      <c r="C572" s="45">
        <v>656</v>
      </c>
      <c r="D572" s="21" t="s">
        <v>91</v>
      </c>
      <c r="E572" s="45">
        <v>1991</v>
      </c>
      <c r="F572" s="19" t="s">
        <v>115</v>
      </c>
      <c r="G572" s="40" t="s">
        <v>1225</v>
      </c>
      <c r="H572" s="19" t="s">
        <v>105</v>
      </c>
      <c r="I572" s="23" t="s">
        <v>101</v>
      </c>
      <c r="J572" s="23" t="s">
        <v>101</v>
      </c>
      <c r="K572" s="23" t="s">
        <v>101</v>
      </c>
      <c r="L572" s="47" t="s">
        <v>101</v>
      </c>
      <c r="M572" s="27"/>
      <c r="N572" s="27"/>
    </row>
    <row r="573" spans="1:12" ht="12.75">
      <c r="A573" s="14" t="s">
        <v>65</v>
      </c>
      <c r="B573" s="45"/>
      <c r="C573" s="45">
        <v>666</v>
      </c>
      <c r="D573" s="21" t="s">
        <v>71</v>
      </c>
      <c r="E573" s="45">
        <v>1953</v>
      </c>
      <c r="F573" s="19" t="s">
        <v>62</v>
      </c>
      <c r="G573" s="40" t="s">
        <v>1827</v>
      </c>
      <c r="H573" s="19" t="s">
        <v>2277</v>
      </c>
      <c r="I573" s="15" t="s">
        <v>101</v>
      </c>
      <c r="J573" s="15" t="s">
        <v>101</v>
      </c>
      <c r="K573" s="15" t="s">
        <v>101</v>
      </c>
      <c r="L573" s="47" t="s">
        <v>101</v>
      </c>
    </row>
    <row r="574" spans="1:12" ht="12.75">
      <c r="A574" s="14" t="s">
        <v>65</v>
      </c>
      <c r="B574" s="45"/>
      <c r="C574" s="45">
        <v>668</v>
      </c>
      <c r="D574" s="21" t="s">
        <v>1292</v>
      </c>
      <c r="E574" s="45">
        <v>1999</v>
      </c>
      <c r="F574" s="19" t="s">
        <v>244</v>
      </c>
      <c r="G574" s="40" t="s">
        <v>1220</v>
      </c>
      <c r="H574" s="19" t="s">
        <v>53</v>
      </c>
      <c r="I574" s="15" t="s">
        <v>101</v>
      </c>
      <c r="J574" s="15" t="s">
        <v>101</v>
      </c>
      <c r="K574" s="15" t="s">
        <v>101</v>
      </c>
      <c r="L574" s="47" t="s">
        <v>101</v>
      </c>
    </row>
    <row r="575" spans="1:12" ht="12.75">
      <c r="A575" s="14" t="s">
        <v>65</v>
      </c>
      <c r="B575" s="45"/>
      <c r="C575" s="45">
        <v>670</v>
      </c>
      <c r="D575" s="21" t="s">
        <v>140</v>
      </c>
      <c r="E575" s="45">
        <v>1971</v>
      </c>
      <c r="F575" s="19" t="s">
        <v>244</v>
      </c>
      <c r="G575" s="21" t="s">
        <v>101</v>
      </c>
      <c r="H575" s="19" t="s">
        <v>103</v>
      </c>
      <c r="I575" s="15" t="s">
        <v>101</v>
      </c>
      <c r="J575" s="15" t="s">
        <v>101</v>
      </c>
      <c r="K575" s="15" t="s">
        <v>101</v>
      </c>
      <c r="L575" s="47" t="s">
        <v>101</v>
      </c>
    </row>
    <row r="576" spans="1:12" ht="12.75">
      <c r="A576" s="14" t="s">
        <v>65</v>
      </c>
      <c r="B576" s="45"/>
      <c r="C576" s="45">
        <v>672</v>
      </c>
      <c r="D576" s="21" t="s">
        <v>50</v>
      </c>
      <c r="E576" s="45">
        <v>1980</v>
      </c>
      <c r="F576" s="19" t="s">
        <v>244</v>
      </c>
      <c r="G576" s="21" t="s">
        <v>29</v>
      </c>
      <c r="H576" s="19" t="s">
        <v>103</v>
      </c>
      <c r="I576" s="15" t="s">
        <v>101</v>
      </c>
      <c r="J576" s="15" t="s">
        <v>101</v>
      </c>
      <c r="K576" s="15" t="s">
        <v>101</v>
      </c>
      <c r="L576" s="47" t="s">
        <v>101</v>
      </c>
    </row>
    <row r="577" spans="1:12" ht="12.75">
      <c r="A577" s="14" t="s">
        <v>65</v>
      </c>
      <c r="B577" s="45"/>
      <c r="C577" s="45">
        <v>673</v>
      </c>
      <c r="D577" s="21" t="s">
        <v>597</v>
      </c>
      <c r="E577" s="45">
        <v>1999</v>
      </c>
      <c r="F577" s="19" t="s">
        <v>63</v>
      </c>
      <c r="G577" s="21" t="s">
        <v>1190</v>
      </c>
      <c r="H577" s="19" t="s">
        <v>103</v>
      </c>
      <c r="I577" s="15" t="s">
        <v>101</v>
      </c>
      <c r="J577" s="15" t="s">
        <v>101</v>
      </c>
      <c r="K577" s="15" t="s">
        <v>101</v>
      </c>
      <c r="L577" s="47" t="s">
        <v>101</v>
      </c>
    </row>
    <row r="578" spans="1:12" ht="12.75">
      <c r="A578" s="14" t="s">
        <v>65</v>
      </c>
      <c r="C578" s="15">
        <v>677</v>
      </c>
      <c r="D578" s="36" t="s">
        <v>48</v>
      </c>
      <c r="E578" s="15">
        <v>1982</v>
      </c>
      <c r="F578" s="15" t="s">
        <v>244</v>
      </c>
      <c r="G578" s="36" t="s">
        <v>101</v>
      </c>
      <c r="H578" s="15" t="s">
        <v>103</v>
      </c>
      <c r="I578" s="15" t="s">
        <v>101</v>
      </c>
      <c r="J578" s="15" t="s">
        <v>101</v>
      </c>
      <c r="K578" s="15" t="s">
        <v>101</v>
      </c>
      <c r="L578" s="22" t="s">
        <v>101</v>
      </c>
    </row>
    <row r="579" spans="1:12" ht="12.75">
      <c r="A579" s="14" t="s">
        <v>65</v>
      </c>
      <c r="C579" s="15">
        <v>682</v>
      </c>
      <c r="D579" s="36" t="s">
        <v>100</v>
      </c>
      <c r="E579" s="15">
        <v>1978</v>
      </c>
      <c r="F579" s="15" t="s">
        <v>244</v>
      </c>
      <c r="G579" s="36" t="s">
        <v>1239</v>
      </c>
      <c r="H579" s="15" t="s">
        <v>105</v>
      </c>
      <c r="I579" s="15" t="s">
        <v>101</v>
      </c>
      <c r="J579" s="15" t="s">
        <v>101</v>
      </c>
      <c r="K579" s="15" t="s">
        <v>101</v>
      </c>
      <c r="L579" s="22" t="s">
        <v>101</v>
      </c>
    </row>
    <row r="580" spans="1:12" ht="12.75">
      <c r="A580" s="14" t="s">
        <v>65</v>
      </c>
      <c r="C580" s="15">
        <v>693</v>
      </c>
      <c r="D580" s="36" t="s">
        <v>1360</v>
      </c>
      <c r="E580" s="15">
        <v>1989</v>
      </c>
      <c r="F580" s="15" t="s">
        <v>244</v>
      </c>
      <c r="G580" s="36" t="s">
        <v>1238</v>
      </c>
      <c r="H580" s="15" t="s">
        <v>103</v>
      </c>
      <c r="I580" s="15" t="s">
        <v>101</v>
      </c>
      <c r="J580" s="15" t="s">
        <v>101</v>
      </c>
      <c r="K580" s="15" t="s">
        <v>101</v>
      </c>
      <c r="L580" s="22" t="s">
        <v>101</v>
      </c>
    </row>
    <row r="581" spans="1:12" ht="12.75">
      <c r="A581" s="14" t="s">
        <v>65</v>
      </c>
      <c r="C581" s="15">
        <v>696</v>
      </c>
      <c r="D581" s="36" t="s">
        <v>338</v>
      </c>
      <c r="E581" s="15">
        <v>1988</v>
      </c>
      <c r="F581" s="15" t="s">
        <v>244</v>
      </c>
      <c r="G581" s="36" t="s">
        <v>430</v>
      </c>
      <c r="H581" s="15" t="s">
        <v>109</v>
      </c>
      <c r="I581" s="15" t="s">
        <v>101</v>
      </c>
      <c r="J581" s="15" t="s">
        <v>101</v>
      </c>
      <c r="K581" s="15" t="s">
        <v>101</v>
      </c>
      <c r="L581" s="22" t="s">
        <v>101</v>
      </c>
    </row>
    <row r="582" spans="1:12" ht="12.75">
      <c r="A582" s="14" t="s">
        <v>65</v>
      </c>
      <c r="C582" s="15">
        <v>701</v>
      </c>
      <c r="D582" s="36" t="s">
        <v>245</v>
      </c>
      <c r="E582" s="15">
        <v>1969</v>
      </c>
      <c r="F582" s="15" t="s">
        <v>244</v>
      </c>
      <c r="G582" s="36" t="s">
        <v>25</v>
      </c>
      <c r="H582" s="15" t="s">
        <v>103</v>
      </c>
      <c r="I582" s="15" t="s">
        <v>101</v>
      </c>
      <c r="J582" s="15" t="s">
        <v>101</v>
      </c>
      <c r="K582" s="15" t="s">
        <v>101</v>
      </c>
      <c r="L582" s="22" t="s">
        <v>101</v>
      </c>
    </row>
    <row r="583" spans="1:12" ht="12.75">
      <c r="A583" s="14" t="s">
        <v>65</v>
      </c>
      <c r="C583" s="15">
        <v>705</v>
      </c>
      <c r="D583" s="36" t="s">
        <v>1945</v>
      </c>
      <c r="E583" s="15">
        <v>1986</v>
      </c>
      <c r="F583" s="15" t="s">
        <v>244</v>
      </c>
      <c r="G583" s="36" t="s">
        <v>101</v>
      </c>
      <c r="H583" s="15" t="s">
        <v>111</v>
      </c>
      <c r="I583" s="15" t="s">
        <v>101</v>
      </c>
      <c r="J583" s="15" t="s">
        <v>101</v>
      </c>
      <c r="K583" s="15" t="s">
        <v>101</v>
      </c>
      <c r="L583" s="22" t="s">
        <v>101</v>
      </c>
    </row>
    <row r="584" spans="1:12" ht="12.75">
      <c r="A584" s="14" t="s">
        <v>65</v>
      </c>
      <c r="C584" s="15">
        <v>706</v>
      </c>
      <c r="D584" s="36" t="s">
        <v>556</v>
      </c>
      <c r="E584" s="15">
        <v>1972</v>
      </c>
      <c r="F584" s="15" t="s">
        <v>244</v>
      </c>
      <c r="G584" s="36" t="s">
        <v>1174</v>
      </c>
      <c r="H584" s="15" t="s">
        <v>103</v>
      </c>
      <c r="I584" s="15" t="s">
        <v>101</v>
      </c>
      <c r="J584" s="15" t="s">
        <v>101</v>
      </c>
      <c r="K584" s="15" t="s">
        <v>101</v>
      </c>
      <c r="L584" s="22" t="s">
        <v>101</v>
      </c>
    </row>
    <row r="585" spans="1:12" ht="12.75">
      <c r="A585" s="14" t="s">
        <v>65</v>
      </c>
      <c r="C585" s="15">
        <v>707</v>
      </c>
      <c r="D585" s="36" t="s">
        <v>1120</v>
      </c>
      <c r="E585" s="15">
        <v>1971</v>
      </c>
      <c r="F585" s="15" t="s">
        <v>244</v>
      </c>
      <c r="G585" s="36" t="s">
        <v>29</v>
      </c>
      <c r="H585" s="15" t="s">
        <v>103</v>
      </c>
      <c r="I585" s="15" t="s">
        <v>101</v>
      </c>
      <c r="J585" s="15" t="s">
        <v>101</v>
      </c>
      <c r="K585" s="15" t="s">
        <v>101</v>
      </c>
      <c r="L585" s="22" t="s">
        <v>101</v>
      </c>
    </row>
    <row r="586" spans="1:12" ht="12.75">
      <c r="A586" s="14" t="s">
        <v>65</v>
      </c>
      <c r="C586" s="15">
        <v>712</v>
      </c>
      <c r="D586" s="36" t="s">
        <v>1426</v>
      </c>
      <c r="E586" s="15">
        <v>1971</v>
      </c>
      <c r="F586" s="15" t="s">
        <v>244</v>
      </c>
      <c r="G586" s="36" t="s">
        <v>1427</v>
      </c>
      <c r="H586" s="15" t="s">
        <v>1428</v>
      </c>
      <c r="I586" s="15" t="s">
        <v>101</v>
      </c>
      <c r="J586" s="15" t="s">
        <v>101</v>
      </c>
      <c r="K586" s="15" t="s">
        <v>101</v>
      </c>
      <c r="L586" s="22" t="s">
        <v>101</v>
      </c>
    </row>
    <row r="587" spans="1:12" ht="12.75">
      <c r="A587" s="14" t="s">
        <v>65</v>
      </c>
      <c r="C587" s="15">
        <v>713</v>
      </c>
      <c r="D587" s="36" t="s">
        <v>1358</v>
      </c>
      <c r="E587" s="15">
        <v>1983</v>
      </c>
      <c r="F587" s="15" t="s">
        <v>244</v>
      </c>
      <c r="G587" s="36" t="s">
        <v>101</v>
      </c>
      <c r="H587" s="15" t="s">
        <v>105</v>
      </c>
      <c r="I587" s="15" t="s">
        <v>101</v>
      </c>
      <c r="J587" s="15" t="s">
        <v>101</v>
      </c>
      <c r="K587" s="15" t="s">
        <v>101</v>
      </c>
      <c r="L587" s="22" t="s">
        <v>101</v>
      </c>
    </row>
    <row r="588" spans="1:12" ht="12.75">
      <c r="A588" s="14" t="s">
        <v>65</v>
      </c>
      <c r="C588" s="15">
        <v>720</v>
      </c>
      <c r="D588" s="36" t="s">
        <v>1332</v>
      </c>
      <c r="E588" s="15">
        <v>1977</v>
      </c>
      <c r="F588" s="15" t="s">
        <v>244</v>
      </c>
      <c r="G588" s="36" t="s">
        <v>123</v>
      </c>
      <c r="H588" s="15" t="s">
        <v>103</v>
      </c>
      <c r="I588" s="15" t="s">
        <v>101</v>
      </c>
      <c r="J588" s="15" t="s">
        <v>101</v>
      </c>
      <c r="K588" s="15" t="s">
        <v>101</v>
      </c>
      <c r="L588" s="22" t="s">
        <v>101</v>
      </c>
    </row>
    <row r="589" spans="1:12" ht="12.75">
      <c r="A589" s="14" t="s">
        <v>65</v>
      </c>
      <c r="C589" s="15">
        <v>723</v>
      </c>
      <c r="D589" s="36" t="s">
        <v>1314</v>
      </c>
      <c r="E589" s="15">
        <v>1990</v>
      </c>
      <c r="F589" s="15" t="s">
        <v>244</v>
      </c>
      <c r="G589" s="36" t="s">
        <v>101</v>
      </c>
      <c r="H589" s="15" t="s">
        <v>24</v>
      </c>
      <c r="I589" s="15" t="s">
        <v>101</v>
      </c>
      <c r="J589" s="15" t="s">
        <v>101</v>
      </c>
      <c r="K589" s="15" t="s">
        <v>101</v>
      </c>
      <c r="L589" s="22" t="s">
        <v>101</v>
      </c>
    </row>
    <row r="590" spans="1:12" ht="12.75">
      <c r="A590" s="14" t="s">
        <v>65</v>
      </c>
      <c r="C590" s="15">
        <v>726</v>
      </c>
      <c r="D590" s="36" t="s">
        <v>349</v>
      </c>
      <c r="E590" s="15">
        <v>1981</v>
      </c>
      <c r="F590" s="15" t="s">
        <v>244</v>
      </c>
      <c r="G590" s="36" t="s">
        <v>1213</v>
      </c>
      <c r="H590" s="15" t="s">
        <v>103</v>
      </c>
      <c r="I590" s="15" t="s">
        <v>101</v>
      </c>
      <c r="J590" s="15" t="s">
        <v>101</v>
      </c>
      <c r="K590" s="15" t="s">
        <v>101</v>
      </c>
      <c r="L590" s="22" t="s">
        <v>101</v>
      </c>
    </row>
    <row r="591" spans="1:12" ht="12.75">
      <c r="A591" s="14" t="s">
        <v>65</v>
      </c>
      <c r="C591" s="15">
        <v>729</v>
      </c>
      <c r="D591" s="36" t="s">
        <v>265</v>
      </c>
      <c r="E591" s="15">
        <v>1983</v>
      </c>
      <c r="F591" s="15" t="s">
        <v>583</v>
      </c>
      <c r="G591" s="36" t="s">
        <v>1180</v>
      </c>
      <c r="H591" s="15" t="s">
        <v>103</v>
      </c>
      <c r="I591" s="15" t="s">
        <v>101</v>
      </c>
      <c r="J591" s="15" t="s">
        <v>101</v>
      </c>
      <c r="K591" s="15" t="s">
        <v>101</v>
      </c>
      <c r="L591" s="22" t="s">
        <v>101</v>
      </c>
    </row>
    <row r="592" spans="1:12" ht="12.75">
      <c r="A592" s="14" t="s">
        <v>65</v>
      </c>
      <c r="C592" s="15">
        <v>730</v>
      </c>
      <c r="D592" s="36" t="s">
        <v>57</v>
      </c>
      <c r="E592" s="15">
        <v>2000</v>
      </c>
      <c r="F592" s="15" t="s">
        <v>122</v>
      </c>
      <c r="G592" s="36" t="s">
        <v>250</v>
      </c>
      <c r="H592" s="15" t="s">
        <v>103</v>
      </c>
      <c r="I592" s="15" t="s">
        <v>101</v>
      </c>
      <c r="J592" s="15" t="s">
        <v>101</v>
      </c>
      <c r="K592" s="15" t="s">
        <v>101</v>
      </c>
      <c r="L592" s="22" t="s">
        <v>101</v>
      </c>
    </row>
    <row r="593" spans="1:12" ht="12.75">
      <c r="A593" s="14" t="s">
        <v>65</v>
      </c>
      <c r="C593" s="15">
        <v>735</v>
      </c>
      <c r="D593" s="36" t="s">
        <v>22</v>
      </c>
      <c r="E593" s="15">
        <v>1949</v>
      </c>
      <c r="F593" s="15" t="s">
        <v>62</v>
      </c>
      <c r="G593" s="36" t="s">
        <v>250</v>
      </c>
      <c r="H593" s="15" t="s">
        <v>103</v>
      </c>
      <c r="I593" s="15" t="s">
        <v>101</v>
      </c>
      <c r="J593" s="15" t="s">
        <v>101</v>
      </c>
      <c r="K593" s="15" t="s">
        <v>101</v>
      </c>
      <c r="L593" s="22" t="s">
        <v>101</v>
      </c>
    </row>
    <row r="594" spans="1:12" ht="12.75">
      <c r="A594" s="14" t="s">
        <v>65</v>
      </c>
      <c r="C594" s="15">
        <v>736</v>
      </c>
      <c r="D594" s="36" t="s">
        <v>600</v>
      </c>
      <c r="E594" s="15">
        <v>1983</v>
      </c>
      <c r="F594" s="15" t="s">
        <v>244</v>
      </c>
      <c r="G594" s="36" t="s">
        <v>1174</v>
      </c>
      <c r="H594" s="15" t="s">
        <v>103</v>
      </c>
      <c r="I594" s="15" t="s">
        <v>101</v>
      </c>
      <c r="J594" s="15" t="s">
        <v>101</v>
      </c>
      <c r="K594" s="15" t="s">
        <v>101</v>
      </c>
      <c r="L594" s="22" t="s">
        <v>101</v>
      </c>
    </row>
    <row r="595" spans="1:12" ht="12.75">
      <c r="A595" s="14" t="s">
        <v>65</v>
      </c>
      <c r="C595" s="15">
        <v>743</v>
      </c>
      <c r="D595" s="36" t="s">
        <v>1387</v>
      </c>
      <c r="E595" s="15">
        <v>1981</v>
      </c>
      <c r="F595" s="15" t="s">
        <v>244</v>
      </c>
      <c r="G595" s="36" t="s">
        <v>101</v>
      </c>
      <c r="H595" s="15" t="s">
        <v>103</v>
      </c>
      <c r="I595" s="15" t="s">
        <v>101</v>
      </c>
      <c r="J595" s="15" t="s">
        <v>101</v>
      </c>
      <c r="K595" s="15" t="s">
        <v>101</v>
      </c>
      <c r="L595" s="22" t="s">
        <v>101</v>
      </c>
    </row>
    <row r="596" spans="1:12" ht="12.75">
      <c r="A596" s="14" t="s">
        <v>65</v>
      </c>
      <c r="C596" s="15">
        <v>744</v>
      </c>
      <c r="D596" s="36" t="s">
        <v>1362</v>
      </c>
      <c r="E596" s="15">
        <v>1966</v>
      </c>
      <c r="F596" s="15" t="s">
        <v>244</v>
      </c>
      <c r="G596" s="36" t="s">
        <v>101</v>
      </c>
      <c r="H596" s="15" t="s">
        <v>103</v>
      </c>
      <c r="I596" s="15" t="s">
        <v>101</v>
      </c>
      <c r="J596" s="15" t="s">
        <v>101</v>
      </c>
      <c r="K596" s="15" t="s">
        <v>101</v>
      </c>
      <c r="L596" s="22" t="s">
        <v>101</v>
      </c>
    </row>
    <row r="597" spans="1:12" ht="12.75">
      <c r="A597" s="14" t="s">
        <v>65</v>
      </c>
      <c r="C597" s="15">
        <v>746</v>
      </c>
      <c r="D597" s="36" t="s">
        <v>1395</v>
      </c>
      <c r="E597" s="15">
        <v>1992</v>
      </c>
      <c r="F597" s="15" t="s">
        <v>244</v>
      </c>
      <c r="G597" s="36" t="s">
        <v>1238</v>
      </c>
      <c r="H597" s="15" t="s">
        <v>103</v>
      </c>
      <c r="I597" s="15" t="s">
        <v>101</v>
      </c>
      <c r="J597" s="15" t="s">
        <v>101</v>
      </c>
      <c r="K597" s="15" t="s">
        <v>101</v>
      </c>
      <c r="L597" s="22" t="s">
        <v>101</v>
      </c>
    </row>
    <row r="598" spans="1:12" ht="12.75">
      <c r="A598" s="14" t="s">
        <v>65</v>
      </c>
      <c r="C598" s="15">
        <v>748</v>
      </c>
      <c r="D598" s="36" t="s">
        <v>1108</v>
      </c>
      <c r="E598" s="15">
        <v>1985</v>
      </c>
      <c r="F598" s="15" t="s">
        <v>244</v>
      </c>
      <c r="G598" s="36" t="s">
        <v>29</v>
      </c>
      <c r="H598" s="15" t="s">
        <v>103</v>
      </c>
      <c r="I598" s="15" t="s">
        <v>101</v>
      </c>
      <c r="J598" s="15" t="s">
        <v>101</v>
      </c>
      <c r="K598" s="15" t="s">
        <v>101</v>
      </c>
      <c r="L598" s="22" t="s">
        <v>101</v>
      </c>
    </row>
    <row r="599" spans="1:12" ht="12.75">
      <c r="A599" s="14" t="s">
        <v>65</v>
      </c>
      <c r="C599" s="15">
        <v>749</v>
      </c>
      <c r="D599" s="36" t="s">
        <v>130</v>
      </c>
      <c r="E599" s="15">
        <v>1971</v>
      </c>
      <c r="F599" s="15" t="s">
        <v>578</v>
      </c>
      <c r="G599" s="36" t="s">
        <v>250</v>
      </c>
      <c r="H599" s="15" t="s">
        <v>103</v>
      </c>
      <c r="I599" s="15" t="s">
        <v>101</v>
      </c>
      <c r="J599" s="15" t="s">
        <v>101</v>
      </c>
      <c r="K599" s="15" t="s">
        <v>101</v>
      </c>
      <c r="L599" s="22" t="s">
        <v>101</v>
      </c>
    </row>
    <row r="600" spans="1:12" ht="12.75">
      <c r="A600" s="14" t="s">
        <v>65</v>
      </c>
      <c r="C600" s="15">
        <v>754</v>
      </c>
      <c r="D600" s="36" t="s">
        <v>2278</v>
      </c>
      <c r="E600" s="15">
        <v>2001</v>
      </c>
      <c r="F600" s="15" t="s">
        <v>125</v>
      </c>
      <c r="G600" s="36" t="s">
        <v>2279</v>
      </c>
      <c r="H600" s="15" t="s">
        <v>900</v>
      </c>
      <c r="I600" s="15" t="s">
        <v>101</v>
      </c>
      <c r="J600" s="15" t="s">
        <v>101</v>
      </c>
      <c r="K600" s="15" t="s">
        <v>101</v>
      </c>
      <c r="L600" s="22" t="s">
        <v>101</v>
      </c>
    </row>
    <row r="601" spans="1:12" ht="12.75">
      <c r="A601" s="14" t="s">
        <v>65</v>
      </c>
      <c r="C601" s="15">
        <v>757</v>
      </c>
      <c r="D601" s="36" t="s">
        <v>183</v>
      </c>
      <c r="E601" s="15">
        <v>1982</v>
      </c>
      <c r="F601" s="15" t="s">
        <v>244</v>
      </c>
      <c r="G601" s="36" t="s">
        <v>430</v>
      </c>
      <c r="H601" s="15" t="s">
        <v>105</v>
      </c>
      <c r="I601" s="15" t="s">
        <v>101</v>
      </c>
      <c r="J601" s="15" t="s">
        <v>101</v>
      </c>
      <c r="K601" s="15" t="s">
        <v>101</v>
      </c>
      <c r="L601" s="22" t="s">
        <v>101</v>
      </c>
    </row>
    <row r="602" spans="1:12" ht="12.75">
      <c r="A602" s="14" t="s">
        <v>65</v>
      </c>
      <c r="C602" s="15">
        <v>764</v>
      </c>
      <c r="D602" s="36" t="s">
        <v>1388</v>
      </c>
      <c r="E602" s="15">
        <v>1977</v>
      </c>
      <c r="F602" s="15" t="s">
        <v>244</v>
      </c>
      <c r="G602" s="36" t="s">
        <v>101</v>
      </c>
      <c r="H602" s="15" t="s">
        <v>103</v>
      </c>
      <c r="I602" s="15" t="s">
        <v>101</v>
      </c>
      <c r="J602" s="15" t="s">
        <v>101</v>
      </c>
      <c r="K602" s="15" t="s">
        <v>101</v>
      </c>
      <c r="L602" s="22" t="s">
        <v>101</v>
      </c>
    </row>
    <row r="603" spans="1:12" ht="12.75">
      <c r="A603" s="14" t="s">
        <v>65</v>
      </c>
      <c r="C603" s="15">
        <v>767</v>
      </c>
      <c r="D603" s="36" t="s">
        <v>56</v>
      </c>
      <c r="E603" s="15">
        <v>2000</v>
      </c>
      <c r="F603" s="15" t="s">
        <v>125</v>
      </c>
      <c r="G603" s="36" t="s">
        <v>250</v>
      </c>
      <c r="H603" s="15" t="s">
        <v>103</v>
      </c>
      <c r="I603" s="15" t="s">
        <v>101</v>
      </c>
      <c r="J603" s="15" t="s">
        <v>101</v>
      </c>
      <c r="K603" s="15" t="s">
        <v>101</v>
      </c>
      <c r="L603" s="22" t="s">
        <v>101</v>
      </c>
    </row>
    <row r="604" spans="1:12" ht="12.75">
      <c r="A604" s="14" t="s">
        <v>65</v>
      </c>
      <c r="C604" s="15">
        <v>769</v>
      </c>
      <c r="D604" s="36" t="s">
        <v>342</v>
      </c>
      <c r="E604" s="15">
        <v>1947</v>
      </c>
      <c r="F604" s="15" t="s">
        <v>62</v>
      </c>
      <c r="G604" s="36" t="s">
        <v>1397</v>
      </c>
      <c r="H604" s="15" t="s">
        <v>103</v>
      </c>
      <c r="I604" s="15" t="s">
        <v>101</v>
      </c>
      <c r="J604" s="15" t="s">
        <v>101</v>
      </c>
      <c r="K604" s="15" t="s">
        <v>101</v>
      </c>
      <c r="L604" s="22" t="s">
        <v>101</v>
      </c>
    </row>
    <row r="605" spans="1:12" ht="12.75">
      <c r="A605" s="14" t="s">
        <v>65</v>
      </c>
      <c r="C605" s="15">
        <v>771</v>
      </c>
      <c r="D605" s="36" t="s">
        <v>77</v>
      </c>
      <c r="E605" s="15">
        <v>2004</v>
      </c>
      <c r="F605" s="15" t="s">
        <v>122</v>
      </c>
      <c r="G605" s="36" t="s">
        <v>1827</v>
      </c>
      <c r="H605" s="15" t="s">
        <v>2277</v>
      </c>
      <c r="I605" s="15" t="s">
        <v>101</v>
      </c>
      <c r="J605" s="15" t="s">
        <v>101</v>
      </c>
      <c r="K605" s="15" t="s">
        <v>101</v>
      </c>
      <c r="L605" s="22" t="s">
        <v>101</v>
      </c>
    </row>
    <row r="606" spans="1:12" ht="12.75">
      <c r="A606" s="14" t="s">
        <v>65</v>
      </c>
      <c r="C606" s="15">
        <v>772</v>
      </c>
      <c r="D606" s="36" t="s">
        <v>381</v>
      </c>
      <c r="E606" s="15">
        <v>1996</v>
      </c>
      <c r="F606" s="15" t="s">
        <v>115</v>
      </c>
      <c r="G606" s="36" t="s">
        <v>250</v>
      </c>
      <c r="H606" s="15" t="s">
        <v>53</v>
      </c>
      <c r="I606" s="15" t="s">
        <v>101</v>
      </c>
      <c r="J606" s="15" t="s">
        <v>101</v>
      </c>
      <c r="K606" s="15" t="s">
        <v>101</v>
      </c>
      <c r="L606" s="22" t="s">
        <v>101</v>
      </c>
    </row>
    <row r="607" spans="1:12" ht="12.75">
      <c r="A607" s="14" t="s">
        <v>65</v>
      </c>
      <c r="C607" s="15">
        <v>773</v>
      </c>
      <c r="D607" s="36" t="s">
        <v>1407</v>
      </c>
      <c r="E607" s="15">
        <v>1986</v>
      </c>
      <c r="F607" s="15" t="s">
        <v>244</v>
      </c>
      <c r="G607" s="36" t="s">
        <v>1408</v>
      </c>
      <c r="H607" s="15" t="s">
        <v>103</v>
      </c>
      <c r="I607" s="15" t="s">
        <v>101</v>
      </c>
      <c r="J607" s="15" t="s">
        <v>101</v>
      </c>
      <c r="K607" s="15" t="s">
        <v>101</v>
      </c>
      <c r="L607" s="22" t="s">
        <v>101</v>
      </c>
    </row>
    <row r="608" spans="1:12" ht="12.75">
      <c r="A608" s="14" t="s">
        <v>65</v>
      </c>
      <c r="C608" s="15">
        <v>782</v>
      </c>
      <c r="D608" s="36" t="s">
        <v>1409</v>
      </c>
      <c r="E608" s="15">
        <v>1990</v>
      </c>
      <c r="F608" s="15" t="s">
        <v>244</v>
      </c>
      <c r="G608" s="36" t="s">
        <v>1226</v>
      </c>
      <c r="H608" s="15" t="s">
        <v>103</v>
      </c>
      <c r="I608" s="15" t="s">
        <v>101</v>
      </c>
      <c r="J608" s="15" t="s">
        <v>101</v>
      </c>
      <c r="K608" s="15" t="s">
        <v>101</v>
      </c>
      <c r="L608" s="22" t="s">
        <v>101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ignoredErrors>
    <ignoredError sqref="E4: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19.85156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23" ht="12.75">
      <c r="D1" s="15"/>
      <c r="M1" s="5"/>
      <c r="N1" s="6"/>
      <c r="O1" s="6"/>
      <c r="P1" s="5"/>
      <c r="Q1" s="5"/>
      <c r="R1" s="6"/>
      <c r="S1" s="6"/>
      <c r="T1" s="6"/>
      <c r="U1" s="6"/>
      <c r="V1" s="5"/>
      <c r="W1" s="6"/>
    </row>
    <row r="2" spans="1:23" ht="23.25">
      <c r="A2" s="155" t="s">
        <v>1169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  <c r="M2" s="5"/>
      <c r="N2" s="6"/>
      <c r="O2" s="6"/>
      <c r="P2" s="5"/>
      <c r="Q2" s="5"/>
      <c r="R2" s="6"/>
      <c r="S2" s="6"/>
      <c r="T2" s="6"/>
      <c r="U2" s="6"/>
      <c r="V2" s="5"/>
      <c r="W2" s="6"/>
    </row>
    <row r="3" spans="1:23" ht="23.25">
      <c r="A3" s="155" t="s">
        <v>2092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5"/>
      <c r="N3" s="6"/>
      <c r="O3" s="6"/>
      <c r="P3" s="5"/>
      <c r="Q3" s="5"/>
      <c r="R3" s="6"/>
      <c r="S3" s="6"/>
      <c r="T3" s="6"/>
      <c r="U3" s="6"/>
      <c r="V3" s="5"/>
      <c r="W3" s="6"/>
    </row>
    <row r="4" spans="1:23" ht="23.25">
      <c r="A4" s="31" t="s">
        <v>2054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72</v>
      </c>
      <c r="M4" s="5"/>
      <c r="N4" s="6"/>
      <c r="O4" s="6"/>
      <c r="P4" s="5"/>
      <c r="Q4" s="5"/>
      <c r="R4" s="6"/>
      <c r="S4" s="6"/>
      <c r="T4" s="6"/>
      <c r="U4" s="6"/>
      <c r="V4" s="5"/>
      <c r="W4" s="6"/>
    </row>
    <row r="5" spans="1:23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5"/>
      <c r="N5" s="6"/>
      <c r="O5" s="6"/>
      <c r="P5" s="5"/>
      <c r="Q5" s="5"/>
      <c r="R5" s="6"/>
      <c r="S5" s="6"/>
      <c r="T5" s="6"/>
      <c r="U5" s="6"/>
      <c r="V5" s="5"/>
      <c r="W5" s="6"/>
    </row>
    <row r="6" spans="1:23" s="12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42" t="s">
        <v>1248</v>
      </c>
      <c r="J6" s="34" t="s">
        <v>616</v>
      </c>
      <c r="K6" s="53" t="s">
        <v>69</v>
      </c>
      <c r="L6" s="35" t="s">
        <v>617</v>
      </c>
      <c r="M6" s="29"/>
      <c r="N6" s="10"/>
      <c r="O6" s="10"/>
      <c r="P6" s="11"/>
      <c r="Q6" s="11"/>
      <c r="R6" s="10"/>
      <c r="S6" s="10"/>
      <c r="T6" s="10"/>
      <c r="U6" s="10"/>
      <c r="V6" s="11"/>
      <c r="W6" s="10"/>
    </row>
    <row r="7" spans="1:23" ht="12.75">
      <c r="A7" s="47">
        <v>1</v>
      </c>
      <c r="B7" s="45">
        <v>1</v>
      </c>
      <c r="C7" s="45">
        <v>992</v>
      </c>
      <c r="D7" s="21" t="s">
        <v>2280</v>
      </c>
      <c r="E7" s="45">
        <v>2000</v>
      </c>
      <c r="F7" s="19" t="s">
        <v>344</v>
      </c>
      <c r="G7" s="40" t="s">
        <v>2244</v>
      </c>
      <c r="H7" s="19" t="s">
        <v>116</v>
      </c>
      <c r="I7" s="23">
        <v>0.029561458333333332</v>
      </c>
      <c r="J7" s="13">
        <v>0.04143796296296296</v>
      </c>
      <c r="K7" s="79">
        <v>0</v>
      </c>
      <c r="L7" s="67">
        <v>25.2385314950953</v>
      </c>
      <c r="N7" s="124"/>
      <c r="O7" s="6"/>
      <c r="P7" s="5"/>
      <c r="Q7" s="5"/>
      <c r="R7" s="6"/>
      <c r="S7" s="6"/>
      <c r="T7" s="6"/>
      <c r="U7" s="6"/>
      <c r="V7" s="5"/>
      <c r="W7" s="6"/>
    </row>
    <row r="8" spans="1:23" ht="12.75">
      <c r="A8" s="47">
        <v>2</v>
      </c>
      <c r="B8" s="45">
        <v>2</v>
      </c>
      <c r="C8" s="45">
        <v>994</v>
      </c>
      <c r="D8" s="21" t="s">
        <v>2281</v>
      </c>
      <c r="E8" s="45">
        <v>2001</v>
      </c>
      <c r="F8" s="19" t="s">
        <v>344</v>
      </c>
      <c r="G8" s="40" t="s">
        <v>2244</v>
      </c>
      <c r="H8" s="19" t="s">
        <v>116</v>
      </c>
      <c r="I8" s="23">
        <v>0.029732523148148147</v>
      </c>
      <c r="J8" s="13">
        <v>0.04179537037037037</v>
      </c>
      <c r="K8" s="79">
        <v>0.00035740740740741045</v>
      </c>
      <c r="L8" s="67">
        <v>25.022707636411972</v>
      </c>
      <c r="N8" s="124"/>
      <c r="O8" s="6"/>
      <c r="P8" s="5"/>
      <c r="Q8" s="5"/>
      <c r="R8" s="6"/>
      <c r="S8" s="6"/>
      <c r="T8" s="6"/>
      <c r="U8" s="6"/>
      <c r="V8" s="5"/>
      <c r="W8" s="6"/>
    </row>
    <row r="9" spans="1:23" ht="12.75">
      <c r="A9" s="47">
        <v>3</v>
      </c>
      <c r="B9" s="45">
        <v>3</v>
      </c>
      <c r="C9" s="45">
        <v>995</v>
      </c>
      <c r="D9" s="21" t="s">
        <v>2282</v>
      </c>
      <c r="E9" s="45">
        <v>1981</v>
      </c>
      <c r="F9" s="19" t="s">
        <v>344</v>
      </c>
      <c r="G9" s="40" t="s">
        <v>101</v>
      </c>
      <c r="H9" s="19" t="s">
        <v>103</v>
      </c>
      <c r="I9" s="23">
        <v>0.031058912037037038</v>
      </c>
      <c r="J9" s="13">
        <v>0.04349780092592592</v>
      </c>
      <c r="K9" s="79">
        <v>0.0020598379629629612</v>
      </c>
      <c r="L9" s="67">
        <v>24.043361068168092</v>
      </c>
      <c r="N9" s="124"/>
      <c r="O9" s="6"/>
      <c r="P9" s="5"/>
      <c r="Q9" s="5"/>
      <c r="R9" s="6"/>
      <c r="S9" s="6"/>
      <c r="T9" s="6"/>
      <c r="U9" s="6"/>
      <c r="V9" s="5"/>
      <c r="W9" s="6"/>
    </row>
    <row r="10" spans="1:23" ht="12.75">
      <c r="A10" s="47">
        <v>4</v>
      </c>
      <c r="B10" s="45">
        <v>4</v>
      </c>
      <c r="C10" s="45">
        <v>1034</v>
      </c>
      <c r="D10" s="21" t="s">
        <v>2283</v>
      </c>
      <c r="E10" s="45">
        <v>2001</v>
      </c>
      <c r="F10" s="19" t="s">
        <v>344</v>
      </c>
      <c r="G10" s="40" t="s">
        <v>2244</v>
      </c>
      <c r="H10" s="19" t="s">
        <v>116</v>
      </c>
      <c r="I10" s="23">
        <v>0.03220057870370371</v>
      </c>
      <c r="J10" s="13">
        <v>0.04440682870370371</v>
      </c>
      <c r="K10" s="79">
        <v>0.0029688657407407476</v>
      </c>
      <c r="L10" s="67">
        <v>23.55118264155861</v>
      </c>
      <c r="N10" s="124"/>
      <c r="O10" s="6"/>
      <c r="P10" s="5"/>
      <c r="Q10" s="5"/>
      <c r="R10" s="6"/>
      <c r="S10" s="6"/>
      <c r="T10" s="6"/>
      <c r="U10" s="6"/>
      <c r="V10" s="5"/>
      <c r="W10" s="6"/>
    </row>
    <row r="11" spans="1:23" ht="12.75">
      <c r="A11" s="47">
        <v>5</v>
      </c>
      <c r="B11" s="45">
        <v>1</v>
      </c>
      <c r="C11" s="45">
        <v>805</v>
      </c>
      <c r="D11" s="21" t="s">
        <v>383</v>
      </c>
      <c r="E11" s="45">
        <v>2003</v>
      </c>
      <c r="F11" s="19" t="s">
        <v>61</v>
      </c>
      <c r="G11" s="40" t="s">
        <v>1220</v>
      </c>
      <c r="H11" s="19" t="s">
        <v>53</v>
      </c>
      <c r="I11" s="23">
        <v>0.03344108796296296</v>
      </c>
      <c r="J11" s="13">
        <v>0.04641354166666667</v>
      </c>
      <c r="K11" s="79">
        <v>0.004975578703703708</v>
      </c>
      <c r="L11" s="67">
        <v>22.53293534124829</v>
      </c>
      <c r="N11" s="124"/>
      <c r="O11" s="6"/>
      <c r="P11" s="5"/>
      <c r="Q11" s="5"/>
      <c r="R11" s="6"/>
      <c r="S11" s="6"/>
      <c r="T11" s="6"/>
      <c r="U11" s="6"/>
      <c r="V11" s="5"/>
      <c r="W11" s="6"/>
    </row>
    <row r="12" spans="1:23" ht="12.75">
      <c r="A12" s="47">
        <v>6</v>
      </c>
      <c r="B12" s="45">
        <v>5</v>
      </c>
      <c r="C12" s="45">
        <v>817</v>
      </c>
      <c r="D12" s="21" t="s">
        <v>1415</v>
      </c>
      <c r="E12" s="45">
        <v>1985</v>
      </c>
      <c r="F12" s="19" t="s">
        <v>344</v>
      </c>
      <c r="G12" s="40" t="s">
        <v>119</v>
      </c>
      <c r="H12" s="19" t="s">
        <v>103</v>
      </c>
      <c r="I12" s="23">
        <v>0.033465856481481475</v>
      </c>
      <c r="J12" s="13">
        <v>0.04641516203703704</v>
      </c>
      <c r="K12" s="79">
        <v>0.004977199074074082</v>
      </c>
      <c r="L12" s="67">
        <v>22.532148708191716</v>
      </c>
      <c r="N12" s="124"/>
      <c r="O12" s="6"/>
      <c r="P12" s="5"/>
      <c r="Q12" s="5"/>
      <c r="R12" s="6"/>
      <c r="S12" s="6"/>
      <c r="T12" s="6"/>
      <c r="U12" s="6"/>
      <c r="V12" s="5"/>
      <c r="W12" s="6"/>
    </row>
    <row r="13" spans="1:23" ht="12.75">
      <c r="A13" s="47">
        <v>7</v>
      </c>
      <c r="B13" s="45">
        <v>6</v>
      </c>
      <c r="C13" s="45">
        <v>848</v>
      </c>
      <c r="D13" s="21" t="s">
        <v>1023</v>
      </c>
      <c r="E13" s="45">
        <v>1983</v>
      </c>
      <c r="F13" s="19" t="s">
        <v>344</v>
      </c>
      <c r="G13" s="40" t="s">
        <v>101</v>
      </c>
      <c r="H13" s="19" t="s">
        <v>103</v>
      </c>
      <c r="I13" s="23">
        <v>0.03459386574074074</v>
      </c>
      <c r="J13" s="13">
        <v>0.04730069444444444</v>
      </c>
      <c r="K13" s="79">
        <v>0.005862731481481476</v>
      </c>
      <c r="L13" s="67">
        <v>22.110316679635314</v>
      </c>
      <c r="N13" s="124"/>
      <c r="O13" s="6"/>
      <c r="P13" s="5"/>
      <c r="Q13" s="5"/>
      <c r="R13" s="6"/>
      <c r="S13" s="6"/>
      <c r="T13" s="6"/>
      <c r="U13" s="6"/>
      <c r="V13" s="5"/>
      <c r="W13" s="6"/>
    </row>
    <row r="14" spans="1:23" ht="12.75">
      <c r="A14" s="47">
        <v>8</v>
      </c>
      <c r="B14" s="45">
        <v>7</v>
      </c>
      <c r="C14" s="45">
        <v>833</v>
      </c>
      <c r="D14" s="21" t="s">
        <v>348</v>
      </c>
      <c r="E14" s="45">
        <v>1980</v>
      </c>
      <c r="F14" s="19" t="s">
        <v>344</v>
      </c>
      <c r="G14" s="40" t="s">
        <v>101</v>
      </c>
      <c r="H14" s="19" t="s">
        <v>111</v>
      </c>
      <c r="I14" s="23">
        <v>0.034232986111111106</v>
      </c>
      <c r="J14" s="13">
        <v>0.04743206018518518</v>
      </c>
      <c r="K14" s="79">
        <v>0.005994097222222217</v>
      </c>
      <c r="L14" s="67">
        <v>22.04908092227431</v>
      </c>
      <c r="N14" s="124"/>
      <c r="O14" s="6"/>
      <c r="P14" s="5"/>
      <c r="Q14" s="5"/>
      <c r="R14" s="6"/>
      <c r="S14" s="6"/>
      <c r="T14" s="6"/>
      <c r="U14" s="6"/>
      <c r="V14" s="5"/>
      <c r="W14" s="6"/>
    </row>
    <row r="15" spans="1:23" ht="12.75">
      <c r="A15" s="47">
        <v>9</v>
      </c>
      <c r="B15" s="45">
        <v>8</v>
      </c>
      <c r="C15" s="45">
        <v>846</v>
      </c>
      <c r="D15" s="21" t="s">
        <v>1958</v>
      </c>
      <c r="E15" s="45">
        <v>1986</v>
      </c>
      <c r="F15" s="19" t="s">
        <v>344</v>
      </c>
      <c r="G15" s="40" t="s">
        <v>1174</v>
      </c>
      <c r="H15" s="19" t="s">
        <v>103</v>
      </c>
      <c r="I15" s="23">
        <v>0.03412326388888889</v>
      </c>
      <c r="J15" s="13">
        <v>0.047615162037037036</v>
      </c>
      <c r="K15" s="79">
        <v>0.0061771990740740745</v>
      </c>
      <c r="L15" s="67">
        <v>21.964292225233656</v>
      </c>
      <c r="N15" s="124"/>
      <c r="O15" s="6"/>
      <c r="P15" s="5"/>
      <c r="Q15" s="5"/>
      <c r="R15" s="6"/>
      <c r="S15" s="6"/>
      <c r="T15" s="6"/>
      <c r="U15" s="6"/>
      <c r="V15" s="5"/>
      <c r="W15" s="6"/>
    </row>
    <row r="16" spans="1:23" ht="12.75">
      <c r="A16" s="47">
        <v>10</v>
      </c>
      <c r="B16" s="45">
        <v>9</v>
      </c>
      <c r="C16" s="45">
        <v>806</v>
      </c>
      <c r="D16" s="21" t="s">
        <v>1020</v>
      </c>
      <c r="E16" s="45">
        <v>1977</v>
      </c>
      <c r="F16" s="19" t="s">
        <v>344</v>
      </c>
      <c r="G16" s="40" t="s">
        <v>101</v>
      </c>
      <c r="H16" s="19" t="s">
        <v>111</v>
      </c>
      <c r="I16" s="23">
        <v>0.034265625</v>
      </c>
      <c r="J16" s="13">
        <v>0.04772986111111111</v>
      </c>
      <c r="K16" s="79">
        <v>0.006291898148148151</v>
      </c>
      <c r="L16" s="67">
        <v>21.911510090061252</v>
      </c>
      <c r="N16" s="124"/>
      <c r="O16" s="6"/>
      <c r="P16" s="5"/>
      <c r="Q16" s="5"/>
      <c r="R16" s="6"/>
      <c r="S16" s="6"/>
      <c r="T16" s="6"/>
      <c r="U16" s="6"/>
      <c r="V16" s="5"/>
      <c r="W16" s="6"/>
    </row>
    <row r="17" spans="1:23" ht="12.75">
      <c r="A17" s="47">
        <v>11</v>
      </c>
      <c r="B17" s="45">
        <v>2</v>
      </c>
      <c r="C17" s="45">
        <v>1050</v>
      </c>
      <c r="D17" s="21" t="s">
        <v>1532</v>
      </c>
      <c r="E17" s="45">
        <v>2007</v>
      </c>
      <c r="F17" s="19" t="s">
        <v>61</v>
      </c>
      <c r="G17" s="40" t="s">
        <v>2101</v>
      </c>
      <c r="H17" s="19" t="s">
        <v>105</v>
      </c>
      <c r="I17" s="23">
        <v>0.03467951388888889</v>
      </c>
      <c r="J17" s="13">
        <v>0.047851620370370364</v>
      </c>
      <c r="K17" s="79">
        <v>0.006413657407407403</v>
      </c>
      <c r="L17" s="67">
        <v>21.85575588117203</v>
      </c>
      <c r="N17" s="124"/>
      <c r="O17" s="6"/>
      <c r="P17" s="5"/>
      <c r="Q17" s="5"/>
      <c r="R17" s="6"/>
      <c r="S17" s="6"/>
      <c r="T17" s="6"/>
      <c r="U17" s="6"/>
      <c r="V17" s="5"/>
      <c r="W17" s="6"/>
    </row>
    <row r="18" spans="1:23" ht="12.75">
      <c r="A18" s="47">
        <v>12</v>
      </c>
      <c r="B18" s="45">
        <v>10</v>
      </c>
      <c r="C18" s="45">
        <v>809</v>
      </c>
      <c r="D18" s="8" t="s">
        <v>1019</v>
      </c>
      <c r="E18" s="45">
        <v>1983</v>
      </c>
      <c r="F18" s="19" t="s">
        <v>344</v>
      </c>
      <c r="G18" s="40" t="s">
        <v>1424</v>
      </c>
      <c r="H18" s="19" t="s">
        <v>107</v>
      </c>
      <c r="I18" s="23">
        <v>0.03502835648148148</v>
      </c>
      <c r="J18" s="13">
        <v>0.048236458333333336</v>
      </c>
      <c r="K18" s="79">
        <v>0.006798495370370375</v>
      </c>
      <c r="L18" s="67">
        <v>21.681387263264735</v>
      </c>
      <c r="N18" s="124"/>
      <c r="O18" s="6"/>
      <c r="P18" s="5"/>
      <c r="Q18" s="5"/>
      <c r="R18" s="6"/>
      <c r="S18" s="6"/>
      <c r="T18" s="6"/>
      <c r="U18" s="6"/>
      <c r="V18" s="5"/>
      <c r="W18" s="6"/>
    </row>
    <row r="19" spans="1:23" ht="12.75">
      <c r="A19" s="47">
        <v>13</v>
      </c>
      <c r="B19" s="45">
        <v>11</v>
      </c>
      <c r="C19" s="45">
        <v>822</v>
      </c>
      <c r="D19" s="21" t="s">
        <v>296</v>
      </c>
      <c r="E19" s="45">
        <v>1962</v>
      </c>
      <c r="F19" s="19" t="s">
        <v>344</v>
      </c>
      <c r="G19" s="40" t="s">
        <v>1214</v>
      </c>
      <c r="H19" s="19" t="s">
        <v>198</v>
      </c>
      <c r="I19" s="23">
        <v>0.03497766203703703</v>
      </c>
      <c r="J19" s="13">
        <v>0.048320833333333334</v>
      </c>
      <c r="K19" s="79">
        <v>0.0068828703703703725</v>
      </c>
      <c r="L19" s="67">
        <v>21.643528498749678</v>
      </c>
      <c r="N19" s="124"/>
      <c r="O19" s="6"/>
      <c r="P19" s="5"/>
      <c r="Q19" s="5"/>
      <c r="R19" s="6"/>
      <c r="S19" s="6"/>
      <c r="T19" s="6"/>
      <c r="U19" s="6"/>
      <c r="V19" s="5"/>
      <c r="W19" s="6"/>
    </row>
    <row r="20" spans="1:23" ht="12.75">
      <c r="A20" s="47">
        <v>14</v>
      </c>
      <c r="B20" s="45">
        <v>12</v>
      </c>
      <c r="C20" s="45">
        <v>1033</v>
      </c>
      <c r="D20" s="21" t="s">
        <v>2284</v>
      </c>
      <c r="E20" s="45">
        <v>2001</v>
      </c>
      <c r="F20" s="19" t="s">
        <v>344</v>
      </c>
      <c r="G20" s="21" t="s">
        <v>2244</v>
      </c>
      <c r="H20" s="19" t="s">
        <v>116</v>
      </c>
      <c r="I20" s="23">
        <v>0.03376550925925926</v>
      </c>
      <c r="J20" s="13">
        <v>0.04849050925925926</v>
      </c>
      <c r="K20" s="79">
        <v>0.0070525462962963</v>
      </c>
      <c r="L20" s="67">
        <v>21.567794385117363</v>
      </c>
      <c r="N20" s="124"/>
      <c r="O20" s="6"/>
      <c r="P20" s="5"/>
      <c r="Q20" s="5"/>
      <c r="R20" s="6"/>
      <c r="S20" s="6"/>
      <c r="T20" s="6"/>
      <c r="U20" s="6"/>
      <c r="V20" s="5"/>
      <c r="W20" s="6"/>
    </row>
    <row r="21" spans="1:23" ht="12.75">
      <c r="A21" s="47">
        <v>15</v>
      </c>
      <c r="B21" s="45">
        <v>13</v>
      </c>
      <c r="C21" s="45">
        <v>818</v>
      </c>
      <c r="D21" s="21" t="s">
        <v>157</v>
      </c>
      <c r="E21" s="45">
        <v>1980</v>
      </c>
      <c r="F21" s="19" t="s">
        <v>344</v>
      </c>
      <c r="G21" s="40" t="s">
        <v>119</v>
      </c>
      <c r="H21" s="19" t="s">
        <v>103</v>
      </c>
      <c r="I21" s="23">
        <v>0.035489930555555556</v>
      </c>
      <c r="J21" s="13">
        <v>0.04860520833333334</v>
      </c>
      <c r="K21" s="79">
        <v>0.007167245370370376</v>
      </c>
      <c r="L21" s="67">
        <v>21.51689848052978</v>
      </c>
      <c r="N21" s="124"/>
      <c r="O21" s="6"/>
      <c r="P21" s="5"/>
      <c r="Q21" s="5"/>
      <c r="R21" s="6"/>
      <c r="S21" s="6"/>
      <c r="T21" s="6"/>
      <c r="U21" s="6"/>
      <c r="V21" s="5"/>
      <c r="W21" s="6"/>
    </row>
    <row r="22" spans="1:23" ht="12.75">
      <c r="A22" s="47">
        <v>16</v>
      </c>
      <c r="B22" s="45">
        <v>14</v>
      </c>
      <c r="C22" s="45">
        <v>823</v>
      </c>
      <c r="D22" s="21" t="s">
        <v>1955</v>
      </c>
      <c r="E22" s="45">
        <v>1985</v>
      </c>
      <c r="F22" s="19" t="s">
        <v>344</v>
      </c>
      <c r="G22" s="40" t="s">
        <v>1456</v>
      </c>
      <c r="H22" s="19" t="s">
        <v>107</v>
      </c>
      <c r="I22" s="23">
        <v>0.03473113425925926</v>
      </c>
      <c r="J22" s="13">
        <v>0.04871539351851852</v>
      </c>
      <c r="K22" s="79">
        <v>0.007277430555555561</v>
      </c>
      <c r="L22" s="67">
        <v>21.468231246777748</v>
      </c>
      <c r="N22" s="124"/>
      <c r="O22" s="6"/>
      <c r="P22" s="5"/>
      <c r="Q22" s="5"/>
      <c r="R22" s="6"/>
      <c r="S22" s="6"/>
      <c r="T22" s="6"/>
      <c r="U22" s="6"/>
      <c r="V22" s="5"/>
      <c r="W22" s="6"/>
    </row>
    <row r="23" spans="1:23" ht="12.75">
      <c r="A23" s="47">
        <v>17</v>
      </c>
      <c r="B23" s="45">
        <v>15</v>
      </c>
      <c r="C23" s="45">
        <v>1077</v>
      </c>
      <c r="D23" s="21" t="s">
        <v>2285</v>
      </c>
      <c r="E23" s="45">
        <v>1985</v>
      </c>
      <c r="F23" s="19" t="s">
        <v>344</v>
      </c>
      <c r="G23" s="40" t="s">
        <v>101</v>
      </c>
      <c r="H23" s="19" t="s">
        <v>107</v>
      </c>
      <c r="I23" s="23">
        <v>0.035992476851851855</v>
      </c>
      <c r="J23" s="13">
        <v>0.04957337962962963</v>
      </c>
      <c r="K23" s="79">
        <v>0.008135416666666666</v>
      </c>
      <c r="L23" s="67">
        <v>21.09667206768866</v>
      </c>
      <c r="N23" s="124"/>
      <c r="O23" s="6"/>
      <c r="P23" s="5"/>
      <c r="Q23" s="5"/>
      <c r="R23" s="6"/>
      <c r="S23" s="6"/>
      <c r="T23" s="6"/>
      <c r="U23" s="6"/>
      <c r="V23" s="5"/>
      <c r="W23" s="6"/>
    </row>
    <row r="24" spans="1:23" ht="12.75">
      <c r="A24" s="47">
        <v>18</v>
      </c>
      <c r="B24" s="45">
        <v>16</v>
      </c>
      <c r="C24" s="45">
        <v>808</v>
      </c>
      <c r="D24" s="21" t="s">
        <v>1414</v>
      </c>
      <c r="E24" s="45">
        <v>1947</v>
      </c>
      <c r="F24" s="19" t="s">
        <v>344</v>
      </c>
      <c r="G24" s="40" t="s">
        <v>101</v>
      </c>
      <c r="H24" s="19" t="s">
        <v>164</v>
      </c>
      <c r="I24" s="23">
        <v>0.03531076388888889</v>
      </c>
      <c r="J24" s="13">
        <v>0.049599884259259264</v>
      </c>
      <c r="K24" s="79">
        <v>0.008161921296296303</v>
      </c>
      <c r="L24" s="67">
        <v>21.085398664778097</v>
      </c>
      <c r="N24" s="124"/>
      <c r="O24" s="6"/>
      <c r="P24" s="5"/>
      <c r="Q24" s="5"/>
      <c r="R24" s="6"/>
      <c r="S24" s="6"/>
      <c r="T24" s="6"/>
      <c r="U24" s="6"/>
      <c r="V24" s="5"/>
      <c r="W24" s="6"/>
    </row>
    <row r="25" spans="1:23" ht="12.75">
      <c r="A25" s="47">
        <v>19</v>
      </c>
      <c r="B25" s="45">
        <v>17</v>
      </c>
      <c r="C25" s="45">
        <v>837</v>
      </c>
      <c r="D25" s="21" t="s">
        <v>1022</v>
      </c>
      <c r="E25" s="45">
        <v>1987</v>
      </c>
      <c r="F25" s="19" t="s">
        <v>344</v>
      </c>
      <c r="G25" s="40" t="s">
        <v>1225</v>
      </c>
      <c r="H25" s="9" t="s">
        <v>1005</v>
      </c>
      <c r="I25" s="23">
        <v>0.03643333333333333</v>
      </c>
      <c r="J25" s="13">
        <v>0.04971273148148148</v>
      </c>
      <c r="K25" s="79">
        <v>0.008274768518518522</v>
      </c>
      <c r="L25" s="67">
        <v>21.037535097481364</v>
      </c>
      <c r="N25" s="124"/>
      <c r="O25" s="6"/>
      <c r="P25" s="5"/>
      <c r="Q25" s="5"/>
      <c r="R25" s="6"/>
      <c r="S25" s="6"/>
      <c r="T25" s="6"/>
      <c r="U25" s="6"/>
      <c r="V25" s="5"/>
      <c r="W25" s="6"/>
    </row>
    <row r="26" spans="1:23" ht="12.75">
      <c r="A26" s="47">
        <v>20</v>
      </c>
      <c r="B26" s="45">
        <v>18</v>
      </c>
      <c r="C26" s="45">
        <v>1126</v>
      </c>
      <c r="D26" s="21" t="s">
        <v>2286</v>
      </c>
      <c r="E26" s="45">
        <v>1984</v>
      </c>
      <c r="F26" s="19" t="s">
        <v>344</v>
      </c>
      <c r="G26" s="40" t="s">
        <v>101</v>
      </c>
      <c r="H26" s="9" t="s">
        <v>103</v>
      </c>
      <c r="I26" s="23">
        <v>0.03666747685185185</v>
      </c>
      <c r="J26" s="13">
        <v>0.04985914351851852</v>
      </c>
      <c r="K26" s="79">
        <v>0.00842118055555556</v>
      </c>
      <c r="L26" s="67">
        <v>20.975758096303707</v>
      </c>
      <c r="N26" s="124"/>
      <c r="O26" s="6"/>
      <c r="P26" s="5"/>
      <c r="Q26" s="5"/>
      <c r="R26" s="6"/>
      <c r="S26" s="6"/>
      <c r="T26" s="6"/>
      <c r="U26" s="6"/>
      <c r="V26" s="5"/>
      <c r="W26" s="6"/>
    </row>
    <row r="27" spans="1:23" ht="12.75">
      <c r="A27" s="47">
        <v>21</v>
      </c>
      <c r="B27" s="45">
        <v>19</v>
      </c>
      <c r="C27" s="45">
        <v>824</v>
      </c>
      <c r="D27" s="21" t="s">
        <v>2287</v>
      </c>
      <c r="E27" s="45">
        <v>1991</v>
      </c>
      <c r="F27" s="19" t="s">
        <v>344</v>
      </c>
      <c r="G27" s="40" t="s">
        <v>101</v>
      </c>
      <c r="H27" s="19" t="s">
        <v>105</v>
      </c>
      <c r="I27" s="23">
        <v>0.036090625</v>
      </c>
      <c r="J27" s="13">
        <v>0.049990625000000004</v>
      </c>
      <c r="K27" s="79">
        <v>0.008552662037037043</v>
      </c>
      <c r="L27" s="67">
        <v>20.920589277156132</v>
      </c>
      <c r="N27" s="124"/>
      <c r="O27" s="6"/>
      <c r="P27" s="5"/>
      <c r="Q27" s="5"/>
      <c r="R27" s="6"/>
      <c r="S27" s="6"/>
      <c r="T27" s="6"/>
      <c r="U27" s="6"/>
      <c r="V27" s="5"/>
      <c r="W27" s="6"/>
    </row>
    <row r="28" spans="1:23" ht="12.75">
      <c r="A28" s="47">
        <v>22</v>
      </c>
      <c r="B28" s="45">
        <v>20</v>
      </c>
      <c r="C28" s="45">
        <v>810</v>
      </c>
      <c r="D28" s="21" t="s">
        <v>1423</v>
      </c>
      <c r="E28" s="45">
        <v>1986</v>
      </c>
      <c r="F28" s="19" t="s">
        <v>344</v>
      </c>
      <c r="G28" s="40" t="s">
        <v>1837</v>
      </c>
      <c r="H28" s="19" t="s">
        <v>107</v>
      </c>
      <c r="I28" s="23">
        <v>0.036415277777777776</v>
      </c>
      <c r="J28" s="13">
        <v>0.05022534722222222</v>
      </c>
      <c r="K28" s="79">
        <v>0.008787384259259262</v>
      </c>
      <c r="L28" s="67">
        <v>20.82281937655981</v>
      </c>
      <c r="N28" s="124"/>
      <c r="O28" s="6"/>
      <c r="P28" s="5"/>
      <c r="Q28" s="5"/>
      <c r="R28" s="6"/>
      <c r="S28" s="6"/>
      <c r="T28" s="6"/>
      <c r="U28" s="6"/>
      <c r="V28" s="5"/>
      <c r="W28" s="6"/>
    </row>
    <row r="29" spans="1:23" ht="12.75">
      <c r="A29" s="47">
        <v>23</v>
      </c>
      <c r="B29" s="45">
        <v>21</v>
      </c>
      <c r="C29" s="45">
        <v>814</v>
      </c>
      <c r="D29" s="21" t="s">
        <v>1421</v>
      </c>
      <c r="E29" s="45">
        <v>1985</v>
      </c>
      <c r="F29" s="19" t="s">
        <v>344</v>
      </c>
      <c r="G29" s="40" t="s">
        <v>1316</v>
      </c>
      <c r="H29" s="19" t="s">
        <v>105</v>
      </c>
      <c r="I29" s="23">
        <v>0.03650196759259259</v>
      </c>
      <c r="J29" s="13">
        <v>0.05027766203703704</v>
      </c>
      <c r="K29" s="79">
        <v>0.00883969907407408</v>
      </c>
      <c r="L29" s="67">
        <v>20.801152857165878</v>
      </c>
      <c r="N29" s="124"/>
      <c r="O29" s="6"/>
      <c r="P29" s="5"/>
      <c r="Q29" s="5"/>
      <c r="R29" s="6"/>
      <c r="S29" s="6"/>
      <c r="T29" s="6"/>
      <c r="U29" s="6"/>
      <c r="V29" s="5"/>
      <c r="W29" s="6"/>
    </row>
    <row r="30" spans="1:23" ht="12.75">
      <c r="A30" s="47">
        <v>24</v>
      </c>
      <c r="B30" s="45">
        <v>22</v>
      </c>
      <c r="C30" s="45">
        <v>816</v>
      </c>
      <c r="D30" s="21" t="s">
        <v>436</v>
      </c>
      <c r="E30" s="45">
        <v>1998</v>
      </c>
      <c r="F30" s="19" t="s">
        <v>344</v>
      </c>
      <c r="G30" s="40" t="s">
        <v>1225</v>
      </c>
      <c r="H30" s="19" t="s">
        <v>117</v>
      </c>
      <c r="I30" s="23">
        <v>0.036198263888888894</v>
      </c>
      <c r="J30" s="13">
        <v>0.05035451388888889</v>
      </c>
      <c r="K30" s="79">
        <v>0.008916550925925928</v>
      </c>
      <c r="L30" s="67">
        <v>20.769405810193007</v>
      </c>
      <c r="N30" s="124"/>
      <c r="O30" s="6"/>
      <c r="P30" s="5"/>
      <c r="Q30" s="5"/>
      <c r="R30" s="6"/>
      <c r="S30" s="6"/>
      <c r="T30" s="6"/>
      <c r="U30" s="6"/>
      <c r="V30" s="5"/>
      <c r="W30" s="6"/>
    </row>
    <row r="31" spans="1:23" ht="12.75">
      <c r="A31" s="47">
        <v>25</v>
      </c>
      <c r="B31" s="45">
        <v>3</v>
      </c>
      <c r="C31" s="45">
        <v>815</v>
      </c>
      <c r="D31" s="21" t="s">
        <v>534</v>
      </c>
      <c r="E31" s="45">
        <v>2003</v>
      </c>
      <c r="F31" s="19" t="s">
        <v>61</v>
      </c>
      <c r="G31" s="48" t="s">
        <v>101</v>
      </c>
      <c r="H31" s="19" t="s">
        <v>456</v>
      </c>
      <c r="I31" s="23">
        <v>0.03635034722222222</v>
      </c>
      <c r="J31" s="13">
        <v>0.05049050925925926</v>
      </c>
      <c r="K31" s="79">
        <v>0.009052546296296302</v>
      </c>
      <c r="L31" s="67">
        <v>20.713463751438436</v>
      </c>
      <c r="N31" s="124"/>
      <c r="O31" s="6"/>
      <c r="P31" s="5"/>
      <c r="Q31" s="5"/>
      <c r="R31" s="6"/>
      <c r="S31" s="6"/>
      <c r="T31" s="6"/>
      <c r="U31" s="6"/>
      <c r="V31" s="5"/>
      <c r="W31" s="6"/>
    </row>
    <row r="32" spans="1:23" ht="12.75">
      <c r="A32" s="47">
        <v>26</v>
      </c>
      <c r="B32" s="45">
        <v>23</v>
      </c>
      <c r="C32" s="45">
        <v>1096</v>
      </c>
      <c r="D32" s="21" t="s">
        <v>2288</v>
      </c>
      <c r="E32" s="45">
        <v>1990</v>
      </c>
      <c r="F32" s="19" t="s">
        <v>344</v>
      </c>
      <c r="G32" s="40" t="s">
        <v>101</v>
      </c>
      <c r="H32" s="19" t="s">
        <v>53</v>
      </c>
      <c r="I32" s="23">
        <v>0.03751666666666666</v>
      </c>
      <c r="J32" s="13">
        <v>0.05064398148148148</v>
      </c>
      <c r="K32" s="79">
        <v>0.009206018518518516</v>
      </c>
      <c r="L32" s="67">
        <v>20.65069338428207</v>
      </c>
      <c r="N32" s="124"/>
      <c r="O32" s="6"/>
      <c r="P32" s="5"/>
      <c r="Q32" s="5"/>
      <c r="R32" s="6"/>
      <c r="S32" s="6"/>
      <c r="T32" s="6"/>
      <c r="U32" s="6"/>
      <c r="V32" s="5"/>
      <c r="W32" s="6"/>
    </row>
    <row r="33" spans="1:23" ht="12.75">
      <c r="A33" s="47">
        <v>27</v>
      </c>
      <c r="B33" s="45">
        <v>24</v>
      </c>
      <c r="C33" s="45">
        <v>835</v>
      </c>
      <c r="D33" s="21" t="s">
        <v>1956</v>
      </c>
      <c r="E33" s="45">
        <v>1988</v>
      </c>
      <c r="F33" s="19" t="s">
        <v>344</v>
      </c>
      <c r="G33" s="40" t="s">
        <v>1225</v>
      </c>
      <c r="H33" s="19" t="s">
        <v>107</v>
      </c>
      <c r="I33" s="23">
        <v>0.03601678240740741</v>
      </c>
      <c r="J33" s="13">
        <v>0.05065462962962963</v>
      </c>
      <c r="K33" s="79">
        <v>0.009216666666666672</v>
      </c>
      <c r="L33" s="67">
        <v>20.646352386349097</v>
      </c>
      <c r="N33" s="124"/>
      <c r="O33" s="6"/>
      <c r="P33" s="5"/>
      <c r="Q33" s="5"/>
      <c r="R33" s="6"/>
      <c r="S33" s="6"/>
      <c r="T33" s="6"/>
      <c r="U33" s="6"/>
      <c r="V33" s="5"/>
      <c r="W33" s="6"/>
    </row>
    <row r="34" spans="1:23" ht="12.75">
      <c r="A34" s="47">
        <v>28</v>
      </c>
      <c r="B34" s="45">
        <v>25</v>
      </c>
      <c r="C34" s="45">
        <v>849</v>
      </c>
      <c r="D34" s="21" t="s">
        <v>603</v>
      </c>
      <c r="E34" s="45">
        <v>2002</v>
      </c>
      <c r="F34" s="19" t="s">
        <v>344</v>
      </c>
      <c r="G34" s="40" t="s">
        <v>101</v>
      </c>
      <c r="H34" s="19" t="s">
        <v>2154</v>
      </c>
      <c r="I34" s="23">
        <v>0.03669467592592592</v>
      </c>
      <c r="J34" s="13">
        <v>0.05083807870370371</v>
      </c>
      <c r="K34" s="79">
        <v>0.009400115740740747</v>
      </c>
      <c r="L34" s="67">
        <v>20.57185007774775</v>
      </c>
      <c r="N34" s="124"/>
      <c r="O34" s="6"/>
      <c r="P34" s="5"/>
      <c r="Q34" s="5"/>
      <c r="R34" s="6"/>
      <c r="S34" s="6"/>
      <c r="T34" s="6"/>
      <c r="U34" s="6"/>
      <c r="V34" s="5"/>
      <c r="W34" s="6"/>
    </row>
    <row r="35" spans="1:23" ht="12.75">
      <c r="A35" s="47">
        <v>29</v>
      </c>
      <c r="B35" s="45">
        <v>4</v>
      </c>
      <c r="C35" s="45">
        <v>826</v>
      </c>
      <c r="D35" s="21" t="s">
        <v>1975</v>
      </c>
      <c r="E35" s="45">
        <v>2004</v>
      </c>
      <c r="F35" s="19" t="s">
        <v>61</v>
      </c>
      <c r="G35" s="40" t="s">
        <v>1536</v>
      </c>
      <c r="H35" s="19" t="s">
        <v>105</v>
      </c>
      <c r="I35" s="23">
        <v>0.03668622685185185</v>
      </c>
      <c r="J35" s="13">
        <v>0.05083831018518518</v>
      </c>
      <c r="K35" s="79">
        <v>0.009400347222222216</v>
      </c>
      <c r="L35" s="67">
        <v>20.571756408184083</v>
      </c>
      <c r="N35" s="124"/>
      <c r="O35" s="6"/>
      <c r="P35" s="5"/>
      <c r="Q35" s="5"/>
      <c r="R35" s="6"/>
      <c r="S35" s="6"/>
      <c r="T35" s="6"/>
      <c r="U35" s="6"/>
      <c r="V35" s="5"/>
      <c r="W35" s="6"/>
    </row>
    <row r="36" spans="1:23" ht="12.75">
      <c r="A36" s="47">
        <v>30</v>
      </c>
      <c r="B36" s="45">
        <v>26</v>
      </c>
      <c r="C36" s="45">
        <v>812</v>
      </c>
      <c r="D36" s="21" t="s">
        <v>1961</v>
      </c>
      <c r="E36" s="45">
        <v>1975</v>
      </c>
      <c r="F36" s="19" t="s">
        <v>344</v>
      </c>
      <c r="G36" s="40" t="s">
        <v>1239</v>
      </c>
      <c r="H36" s="19" t="s">
        <v>103</v>
      </c>
      <c r="I36" s="23">
        <v>0.035957523148148145</v>
      </c>
      <c r="J36" s="13">
        <v>0.05119710648148148</v>
      </c>
      <c r="K36" s="79">
        <v>0.009759143518518518</v>
      </c>
      <c r="L36" s="67">
        <v>20.427586736989173</v>
      </c>
      <c r="N36" s="124"/>
      <c r="O36" s="6"/>
      <c r="P36" s="5"/>
      <c r="Q36" s="5"/>
      <c r="R36" s="6"/>
      <c r="S36" s="6"/>
      <c r="T36" s="6"/>
      <c r="U36" s="6"/>
      <c r="V36" s="5"/>
      <c r="W36" s="6"/>
    </row>
    <row r="37" spans="1:23" ht="12.75">
      <c r="A37" s="47">
        <v>31</v>
      </c>
      <c r="B37" s="45">
        <v>27</v>
      </c>
      <c r="C37" s="45">
        <v>950</v>
      </c>
      <c r="D37" s="21" t="s">
        <v>491</v>
      </c>
      <c r="E37" s="45">
        <v>1984</v>
      </c>
      <c r="F37" s="19" t="s">
        <v>344</v>
      </c>
      <c r="G37" s="40" t="s">
        <v>1220</v>
      </c>
      <c r="H37" s="19" t="s">
        <v>53</v>
      </c>
      <c r="I37" s="23">
        <v>0.03756631944444445</v>
      </c>
      <c r="J37" s="13">
        <v>0.051272569444444444</v>
      </c>
      <c r="K37" s="79">
        <v>0.009834606481481482</v>
      </c>
      <c r="L37" s="67">
        <v>20.39752141672028</v>
      </c>
      <c r="N37" s="124"/>
      <c r="O37" s="6"/>
      <c r="P37" s="5"/>
      <c r="Q37" s="5"/>
      <c r="R37" s="6"/>
      <c r="S37" s="6"/>
      <c r="T37" s="6"/>
      <c r="U37" s="6"/>
      <c r="V37" s="5"/>
      <c r="W37" s="6"/>
    </row>
    <row r="38" spans="1:23" ht="12.75">
      <c r="A38" s="47">
        <v>32</v>
      </c>
      <c r="B38" s="45">
        <v>28</v>
      </c>
      <c r="C38" s="45">
        <v>1031</v>
      </c>
      <c r="D38" s="21" t="s">
        <v>2289</v>
      </c>
      <c r="E38" s="45">
        <v>2002</v>
      </c>
      <c r="F38" s="19" t="s">
        <v>344</v>
      </c>
      <c r="G38" s="40" t="s">
        <v>2244</v>
      </c>
      <c r="H38" s="19" t="s">
        <v>116</v>
      </c>
      <c r="I38" s="23">
        <v>0.03670335648148148</v>
      </c>
      <c r="J38" s="13">
        <v>0.051381134259259255</v>
      </c>
      <c r="K38" s="79">
        <v>0.009943171296296294</v>
      </c>
      <c r="L38" s="67">
        <v>20.354422852097052</v>
      </c>
      <c r="N38" s="124"/>
      <c r="O38" s="6"/>
      <c r="P38" s="5"/>
      <c r="Q38" s="5"/>
      <c r="R38" s="6"/>
      <c r="S38" s="6"/>
      <c r="T38" s="6"/>
      <c r="U38" s="6"/>
      <c r="V38" s="5"/>
      <c r="W38" s="6"/>
    </row>
    <row r="39" spans="1:23" ht="12.75">
      <c r="A39" s="47">
        <v>33</v>
      </c>
      <c r="B39" s="45">
        <v>5</v>
      </c>
      <c r="C39" s="45">
        <v>853</v>
      </c>
      <c r="D39" s="21" t="s">
        <v>227</v>
      </c>
      <c r="E39" s="45">
        <v>2003</v>
      </c>
      <c r="F39" s="19" t="s">
        <v>61</v>
      </c>
      <c r="G39" s="40" t="s">
        <v>1258</v>
      </c>
      <c r="H39" s="19" t="s">
        <v>107</v>
      </c>
      <c r="I39" s="23">
        <v>0.037230208333333334</v>
      </c>
      <c r="J39" s="13">
        <v>0.051383217592592595</v>
      </c>
      <c r="K39" s="79">
        <v>0.009945254629629634</v>
      </c>
      <c r="L39" s="67">
        <v>20.3535975817151</v>
      </c>
      <c r="N39" s="124"/>
      <c r="O39" s="6"/>
      <c r="P39" s="5"/>
      <c r="Q39" s="5"/>
      <c r="R39" s="6"/>
      <c r="S39" s="6"/>
      <c r="T39" s="6"/>
      <c r="U39" s="6"/>
      <c r="V39" s="5"/>
      <c r="W39" s="6"/>
    </row>
    <row r="40" spans="1:23" ht="12.75">
      <c r="A40" s="47">
        <v>34</v>
      </c>
      <c r="B40" s="45">
        <v>29</v>
      </c>
      <c r="C40" s="45">
        <v>937</v>
      </c>
      <c r="D40" s="21" t="s">
        <v>938</v>
      </c>
      <c r="E40" s="45">
        <v>1990</v>
      </c>
      <c r="F40" s="19" t="s">
        <v>344</v>
      </c>
      <c r="G40" s="40" t="s">
        <v>1244</v>
      </c>
      <c r="H40" s="19" t="s">
        <v>103</v>
      </c>
      <c r="I40" s="23">
        <v>0.037976388888888886</v>
      </c>
      <c r="J40" s="13">
        <v>0.051439351851851854</v>
      </c>
      <c r="K40" s="79">
        <v>0.010001388888888893</v>
      </c>
      <c r="L40" s="67">
        <v>20.33138629633963</v>
      </c>
      <c r="N40" s="124"/>
      <c r="O40" s="6"/>
      <c r="P40" s="5"/>
      <c r="Q40" s="5"/>
      <c r="R40" s="6"/>
      <c r="S40" s="6"/>
      <c r="T40" s="6"/>
      <c r="U40" s="6"/>
      <c r="V40" s="5"/>
      <c r="W40" s="6"/>
    </row>
    <row r="41" spans="1:23" ht="12.75">
      <c r="A41" s="47">
        <v>35</v>
      </c>
      <c r="B41" s="45">
        <v>30</v>
      </c>
      <c r="C41" s="45">
        <v>825</v>
      </c>
      <c r="D41" s="21" t="s">
        <v>1963</v>
      </c>
      <c r="E41" s="45">
        <v>1999</v>
      </c>
      <c r="F41" s="19" t="s">
        <v>344</v>
      </c>
      <c r="G41" s="40" t="s">
        <v>101</v>
      </c>
      <c r="H41" s="19" t="s">
        <v>103</v>
      </c>
      <c r="I41" s="23">
        <v>0.03749398148148148</v>
      </c>
      <c r="J41" s="13">
        <v>0.05145092592592593</v>
      </c>
      <c r="K41" s="79">
        <v>0.010012962962962967</v>
      </c>
      <c r="L41" s="67">
        <v>20.326812676588624</v>
      </c>
      <c r="N41" s="124"/>
      <c r="O41" s="6"/>
      <c r="P41" s="5"/>
      <c r="Q41" s="5"/>
      <c r="R41" s="6"/>
      <c r="S41" s="6"/>
      <c r="T41" s="6"/>
      <c r="U41" s="6"/>
      <c r="V41" s="5"/>
      <c r="W41" s="6"/>
    </row>
    <row r="42" spans="1:23" ht="12.75">
      <c r="A42" s="47">
        <v>36</v>
      </c>
      <c r="B42" s="45">
        <v>31</v>
      </c>
      <c r="C42" s="45">
        <v>841</v>
      </c>
      <c r="D42" s="21" t="s">
        <v>1503</v>
      </c>
      <c r="E42" s="45">
        <v>1975</v>
      </c>
      <c r="F42" s="19" t="s">
        <v>344</v>
      </c>
      <c r="G42" s="40" t="s">
        <v>1220</v>
      </c>
      <c r="H42" s="19" t="s">
        <v>53</v>
      </c>
      <c r="I42" s="23">
        <v>0.037629282407407406</v>
      </c>
      <c r="J42" s="13">
        <v>0.05146423611111111</v>
      </c>
      <c r="K42" s="79">
        <v>0.010026273148148149</v>
      </c>
      <c r="L42" s="67">
        <v>20.32155555705486</v>
      </c>
      <c r="N42" s="124"/>
      <c r="O42" s="6"/>
      <c r="P42" s="5"/>
      <c r="Q42" s="5"/>
      <c r="R42" s="6"/>
      <c r="S42" s="6"/>
      <c r="T42" s="6"/>
      <c r="U42" s="6"/>
      <c r="V42" s="5"/>
      <c r="W42" s="6"/>
    </row>
    <row r="43" spans="1:23" ht="12.75">
      <c r="A43" s="47">
        <v>37</v>
      </c>
      <c r="B43" s="45">
        <v>32</v>
      </c>
      <c r="C43" s="45">
        <v>838</v>
      </c>
      <c r="D43" s="21" t="s">
        <v>1454</v>
      </c>
      <c r="E43" s="45">
        <v>1980</v>
      </c>
      <c r="F43" s="19" t="s">
        <v>344</v>
      </c>
      <c r="G43" s="40" t="s">
        <v>101</v>
      </c>
      <c r="H43" s="19" t="s">
        <v>103</v>
      </c>
      <c r="I43" s="23">
        <v>0.03750011574074074</v>
      </c>
      <c r="J43" s="13">
        <v>0.05147129629629629</v>
      </c>
      <c r="K43" s="79">
        <v>0.010033333333333332</v>
      </c>
      <c r="L43" s="67">
        <v>20.31876810160284</v>
      </c>
      <c r="N43" s="124"/>
      <c r="O43" s="6"/>
      <c r="P43" s="5"/>
      <c r="Q43" s="5"/>
      <c r="R43" s="6"/>
      <c r="S43" s="6"/>
      <c r="T43" s="6"/>
      <c r="U43" s="6"/>
      <c r="V43" s="5"/>
      <c r="W43" s="6"/>
    </row>
    <row r="44" spans="1:23" ht="12.75">
      <c r="A44" s="47">
        <v>38</v>
      </c>
      <c r="B44" s="45">
        <v>6</v>
      </c>
      <c r="C44" s="45">
        <v>831</v>
      </c>
      <c r="D44" s="21" t="s">
        <v>536</v>
      </c>
      <c r="E44" s="45">
        <v>2003</v>
      </c>
      <c r="F44" s="19" t="s">
        <v>61</v>
      </c>
      <c r="G44" s="40" t="s">
        <v>1190</v>
      </c>
      <c r="H44" s="19" t="s">
        <v>103</v>
      </c>
      <c r="I44" s="23">
        <v>0.03720543981481481</v>
      </c>
      <c r="J44" s="13">
        <v>0.05155046296296296</v>
      </c>
      <c r="K44" s="79">
        <v>0.010112499999999996</v>
      </c>
      <c r="L44" s="67">
        <v>20.287564324780647</v>
      </c>
      <c r="N44" s="124"/>
      <c r="O44" s="6"/>
      <c r="P44" s="5"/>
      <c r="Q44" s="5"/>
      <c r="R44" s="6"/>
      <c r="S44" s="6"/>
      <c r="T44" s="6"/>
      <c r="U44" s="6"/>
      <c r="V44" s="5"/>
      <c r="W44" s="6"/>
    </row>
    <row r="45" spans="1:23" ht="12.75">
      <c r="A45" s="47">
        <v>39</v>
      </c>
      <c r="B45" s="45">
        <v>33</v>
      </c>
      <c r="C45" s="45">
        <v>836</v>
      </c>
      <c r="D45" s="21" t="s">
        <v>2290</v>
      </c>
      <c r="E45" s="45">
        <v>1967</v>
      </c>
      <c r="F45" s="19" t="s">
        <v>344</v>
      </c>
      <c r="G45" s="40" t="s">
        <v>1832</v>
      </c>
      <c r="H45" s="19" t="s">
        <v>107</v>
      </c>
      <c r="I45" s="23">
        <v>0.03698680555555556</v>
      </c>
      <c r="J45" s="13">
        <v>0.05155659722222222</v>
      </c>
      <c r="K45" s="79">
        <v>0.010118634259259261</v>
      </c>
      <c r="L45" s="67">
        <v>20.285150488608124</v>
      </c>
      <c r="N45" s="124"/>
      <c r="O45" s="6"/>
      <c r="P45" s="5"/>
      <c r="Q45" s="5"/>
      <c r="R45" s="6"/>
      <c r="S45" s="6"/>
      <c r="T45" s="6"/>
      <c r="U45" s="6"/>
      <c r="V45" s="5"/>
      <c r="W45" s="6"/>
    </row>
    <row r="46" spans="1:23" ht="12.75">
      <c r="A46" s="47">
        <v>40</v>
      </c>
      <c r="B46" s="45">
        <v>34</v>
      </c>
      <c r="C46" s="45">
        <v>933</v>
      </c>
      <c r="D46" s="21" t="s">
        <v>1448</v>
      </c>
      <c r="E46" s="45">
        <v>1979</v>
      </c>
      <c r="F46" s="19" t="s">
        <v>344</v>
      </c>
      <c r="G46" s="40" t="s">
        <v>101</v>
      </c>
      <c r="H46" s="19" t="s">
        <v>103</v>
      </c>
      <c r="I46" s="23">
        <v>0.037477662037037035</v>
      </c>
      <c r="J46" s="13">
        <v>0.05161817129629629</v>
      </c>
      <c r="K46" s="79">
        <v>0.01018020833333333</v>
      </c>
      <c r="L46" s="67">
        <v>20.260952820860084</v>
      </c>
      <c r="N46" s="124"/>
      <c r="O46" s="6"/>
      <c r="P46" s="5"/>
      <c r="Q46" s="5"/>
      <c r="R46" s="6"/>
      <c r="S46" s="6"/>
      <c r="T46" s="6"/>
      <c r="U46" s="6"/>
      <c r="V46" s="5"/>
      <c r="W46" s="6"/>
    </row>
    <row r="47" spans="1:23" ht="12.75">
      <c r="A47" s="47">
        <v>41</v>
      </c>
      <c r="B47" s="45">
        <v>35</v>
      </c>
      <c r="C47" s="45">
        <v>842</v>
      </c>
      <c r="D47" s="21" t="s">
        <v>1969</v>
      </c>
      <c r="E47" s="45">
        <v>1994</v>
      </c>
      <c r="F47" s="19" t="s">
        <v>344</v>
      </c>
      <c r="G47" s="40" t="s">
        <v>110</v>
      </c>
      <c r="H47" s="19" t="s">
        <v>111</v>
      </c>
      <c r="I47" s="23">
        <v>0.03750949074074074</v>
      </c>
      <c r="J47" s="13">
        <v>0.05172129629629629</v>
      </c>
      <c r="K47" s="79">
        <v>0.010283333333333332</v>
      </c>
      <c r="L47" s="67">
        <v>20.220555326804995</v>
      </c>
      <c r="N47" s="124"/>
      <c r="O47" s="6"/>
      <c r="P47" s="5"/>
      <c r="Q47" s="5"/>
      <c r="R47" s="6"/>
      <c r="S47" s="6"/>
      <c r="T47" s="6"/>
      <c r="U47" s="6"/>
      <c r="V47" s="5"/>
      <c r="W47" s="6"/>
    </row>
    <row r="48" spans="1:23" ht="12.75">
      <c r="A48" s="47">
        <v>42</v>
      </c>
      <c r="B48" s="45">
        <v>36</v>
      </c>
      <c r="C48" s="45">
        <v>829</v>
      </c>
      <c r="D48" s="21" t="s">
        <v>1957</v>
      </c>
      <c r="E48" s="45">
        <v>1981</v>
      </c>
      <c r="F48" s="19" t="s">
        <v>344</v>
      </c>
      <c r="G48" s="40" t="s">
        <v>1258</v>
      </c>
      <c r="H48" s="19" t="s">
        <v>103</v>
      </c>
      <c r="I48" s="23">
        <v>0.03752060185185185</v>
      </c>
      <c r="J48" s="13">
        <v>0.051794212962962966</v>
      </c>
      <c r="K48" s="79">
        <v>0.010356250000000004</v>
      </c>
      <c r="L48" s="67">
        <v>20.19208852697865</v>
      </c>
      <c r="N48" s="124"/>
      <c r="O48" s="6"/>
      <c r="P48" s="5"/>
      <c r="Q48" s="5"/>
      <c r="R48" s="6"/>
      <c r="S48" s="6"/>
      <c r="T48" s="6"/>
      <c r="U48" s="6"/>
      <c r="V48" s="5"/>
      <c r="W48" s="6"/>
    </row>
    <row r="49" spans="1:23" ht="12.75">
      <c r="A49" s="47">
        <v>43</v>
      </c>
      <c r="B49" s="45">
        <v>37</v>
      </c>
      <c r="C49" s="45">
        <v>971</v>
      </c>
      <c r="D49" s="21" t="s">
        <v>12</v>
      </c>
      <c r="E49" s="45">
        <v>1981</v>
      </c>
      <c r="F49" s="19" t="s">
        <v>344</v>
      </c>
      <c r="G49" s="40" t="s">
        <v>1391</v>
      </c>
      <c r="H49" s="19" t="s">
        <v>103</v>
      </c>
      <c r="I49" s="23">
        <v>0.03771851851851852</v>
      </c>
      <c r="J49" s="13">
        <v>0.052114814814814815</v>
      </c>
      <c r="K49" s="79">
        <v>0.010676851851851854</v>
      </c>
      <c r="L49" s="67">
        <v>20.06787008741383</v>
      </c>
      <c r="N49" s="124"/>
      <c r="O49" s="6"/>
      <c r="P49" s="5"/>
      <c r="Q49" s="5"/>
      <c r="R49" s="6"/>
      <c r="S49" s="6"/>
      <c r="T49" s="6"/>
      <c r="U49" s="6"/>
      <c r="V49" s="5"/>
      <c r="W49" s="6"/>
    </row>
    <row r="50" spans="1:23" ht="12.75">
      <c r="A50" s="47">
        <v>44</v>
      </c>
      <c r="B50" s="45">
        <v>38</v>
      </c>
      <c r="C50" s="45">
        <v>830</v>
      </c>
      <c r="D50" s="8" t="s">
        <v>595</v>
      </c>
      <c r="E50" s="45">
        <v>1981</v>
      </c>
      <c r="F50" s="19" t="s">
        <v>344</v>
      </c>
      <c r="G50" s="40" t="s">
        <v>1430</v>
      </c>
      <c r="H50" s="19" t="s">
        <v>103</v>
      </c>
      <c r="I50" s="23">
        <v>0.03780300925925926</v>
      </c>
      <c r="J50" s="13">
        <v>0.052130092592592596</v>
      </c>
      <c r="K50" s="79">
        <v>0.010692129629629635</v>
      </c>
      <c r="L50" s="67">
        <v>20.06198879228426</v>
      </c>
      <c r="N50" s="124"/>
      <c r="O50" s="6"/>
      <c r="P50" s="5"/>
      <c r="Q50" s="5"/>
      <c r="R50" s="6"/>
      <c r="S50" s="6"/>
      <c r="T50" s="6"/>
      <c r="U50" s="6"/>
      <c r="V50" s="5"/>
      <c r="W50" s="6"/>
    </row>
    <row r="51" spans="1:23" ht="12.75">
      <c r="A51" s="47">
        <v>45</v>
      </c>
      <c r="B51" s="45">
        <v>39</v>
      </c>
      <c r="C51" s="45">
        <v>807</v>
      </c>
      <c r="D51" s="21" t="s">
        <v>1125</v>
      </c>
      <c r="E51" s="45">
        <v>1974</v>
      </c>
      <c r="F51" s="19" t="s">
        <v>344</v>
      </c>
      <c r="G51" s="40" t="s">
        <v>101</v>
      </c>
      <c r="H51" s="19" t="s">
        <v>117</v>
      </c>
      <c r="I51" s="23">
        <v>0.03748738425925926</v>
      </c>
      <c r="J51" s="13">
        <v>0.052139930555555554</v>
      </c>
      <c r="K51" s="79">
        <v>0.010701967592592593</v>
      </c>
      <c r="L51" s="67">
        <v>20.058203418951408</v>
      </c>
      <c r="N51" s="124"/>
      <c r="O51" s="6"/>
      <c r="P51" s="5"/>
      <c r="Q51" s="5"/>
      <c r="R51" s="6"/>
      <c r="S51" s="6"/>
      <c r="T51" s="6"/>
      <c r="U51" s="6"/>
      <c r="V51" s="5"/>
      <c r="W51" s="6"/>
    </row>
    <row r="52" spans="1:23" ht="12.75">
      <c r="A52" s="47">
        <v>46</v>
      </c>
      <c r="B52" s="45">
        <v>40</v>
      </c>
      <c r="C52" s="45">
        <v>926</v>
      </c>
      <c r="D52" s="21" t="s">
        <v>2291</v>
      </c>
      <c r="E52" s="45">
        <v>1982</v>
      </c>
      <c r="F52" s="19" t="s">
        <v>344</v>
      </c>
      <c r="G52" s="21" t="s">
        <v>101</v>
      </c>
      <c r="H52" s="19" t="s">
        <v>116</v>
      </c>
      <c r="I52" s="23">
        <v>0.03814351851851852</v>
      </c>
      <c r="J52" s="13">
        <v>0.05247199074074074</v>
      </c>
      <c r="K52" s="79">
        <v>0.011034027777777781</v>
      </c>
      <c r="L52" s="67">
        <v>19.931268445687515</v>
      </c>
      <c r="N52" s="124"/>
      <c r="O52" s="6"/>
      <c r="P52" s="5"/>
      <c r="Q52" s="5"/>
      <c r="R52" s="6"/>
      <c r="S52" s="6"/>
      <c r="T52" s="6"/>
      <c r="U52" s="6"/>
      <c r="V52" s="5"/>
      <c r="W52" s="6"/>
    </row>
    <row r="53" spans="1:23" ht="12.75">
      <c r="A53" s="47">
        <v>47</v>
      </c>
      <c r="B53" s="45">
        <v>41</v>
      </c>
      <c r="C53" s="45">
        <v>1124</v>
      </c>
      <c r="D53" s="21" t="s">
        <v>1416</v>
      </c>
      <c r="E53" s="45">
        <v>1982</v>
      </c>
      <c r="F53" s="19" t="s">
        <v>344</v>
      </c>
      <c r="G53" s="40" t="s">
        <v>101</v>
      </c>
      <c r="H53" s="19" t="s">
        <v>107</v>
      </c>
      <c r="I53" s="23">
        <v>0.03729930555555556</v>
      </c>
      <c r="J53" s="13">
        <v>0.05250405092592592</v>
      </c>
      <c r="K53" s="79">
        <v>0.011066087962962962</v>
      </c>
      <c r="L53" s="67">
        <v>19.91909795320026</v>
      </c>
      <c r="N53" s="124"/>
      <c r="O53" s="6"/>
      <c r="P53" s="5"/>
      <c r="Q53" s="5"/>
      <c r="R53" s="6"/>
      <c r="S53" s="6"/>
      <c r="T53" s="6"/>
      <c r="U53" s="6"/>
      <c r="V53" s="5"/>
      <c r="W53" s="6"/>
    </row>
    <row r="54" spans="1:23" ht="12.75">
      <c r="A54" s="47">
        <v>48</v>
      </c>
      <c r="B54" s="45">
        <v>42</v>
      </c>
      <c r="C54" s="45">
        <v>845</v>
      </c>
      <c r="D54" s="21" t="s">
        <v>1977</v>
      </c>
      <c r="E54" s="45">
        <v>1978</v>
      </c>
      <c r="F54" s="19" t="s">
        <v>344</v>
      </c>
      <c r="G54" s="40" t="s">
        <v>1456</v>
      </c>
      <c r="H54" s="19" t="s">
        <v>107</v>
      </c>
      <c r="I54" s="23">
        <v>0.03754710648148148</v>
      </c>
      <c r="J54" s="13">
        <v>0.052554629629629625</v>
      </c>
      <c r="K54" s="79">
        <v>0.011116666666666664</v>
      </c>
      <c r="L54" s="67">
        <v>19.899927764759777</v>
      </c>
      <c r="N54" s="124"/>
      <c r="O54" s="6"/>
      <c r="P54" s="5"/>
      <c r="Q54" s="5"/>
      <c r="R54" s="6"/>
      <c r="S54" s="6"/>
      <c r="T54" s="6"/>
      <c r="U54" s="6"/>
      <c r="V54" s="5"/>
      <c r="W54" s="6"/>
    </row>
    <row r="55" spans="1:23" ht="12.75">
      <c r="A55" s="47">
        <v>49</v>
      </c>
      <c r="B55" s="45">
        <v>43</v>
      </c>
      <c r="C55" s="45">
        <v>953</v>
      </c>
      <c r="D55" s="21" t="s">
        <v>332</v>
      </c>
      <c r="E55" s="45">
        <v>1981</v>
      </c>
      <c r="F55" s="19" t="s">
        <v>344</v>
      </c>
      <c r="G55" s="40" t="s">
        <v>1258</v>
      </c>
      <c r="H55" s="19" t="s">
        <v>105</v>
      </c>
      <c r="I55" s="23">
        <v>0.03757581018518518</v>
      </c>
      <c r="J55" s="13">
        <v>0.052634490740740746</v>
      </c>
      <c r="K55" s="79">
        <v>0.011196527777777784</v>
      </c>
      <c r="L55" s="67">
        <v>19.869734058694437</v>
      </c>
      <c r="N55" s="124"/>
      <c r="O55" s="6"/>
      <c r="P55" s="5"/>
      <c r="Q55" s="5"/>
      <c r="R55" s="6"/>
      <c r="S55" s="6"/>
      <c r="T55" s="6"/>
      <c r="U55" s="6"/>
      <c r="V55" s="5"/>
      <c r="W55" s="6"/>
    </row>
    <row r="56" spans="1:23" ht="12.75">
      <c r="A56" s="47">
        <v>50</v>
      </c>
      <c r="B56" s="45">
        <v>44</v>
      </c>
      <c r="C56" s="45">
        <v>852</v>
      </c>
      <c r="D56" s="21" t="s">
        <v>1962</v>
      </c>
      <c r="E56" s="45">
        <v>1982</v>
      </c>
      <c r="F56" s="19" t="s">
        <v>344</v>
      </c>
      <c r="G56" s="40" t="s">
        <v>1826</v>
      </c>
      <c r="H56" s="19" t="s">
        <v>105</v>
      </c>
      <c r="I56" s="23">
        <v>0.038177083333333334</v>
      </c>
      <c r="J56" s="13">
        <v>0.05285937500000001</v>
      </c>
      <c r="K56" s="79">
        <v>0.011421412037037046</v>
      </c>
      <c r="L56" s="67">
        <v>19.78520051236575</v>
      </c>
      <c r="N56" s="124"/>
      <c r="O56" s="6"/>
      <c r="P56" s="5"/>
      <c r="Q56" s="5"/>
      <c r="R56" s="6"/>
      <c r="S56" s="6"/>
      <c r="T56" s="6"/>
      <c r="U56" s="6"/>
      <c r="V56" s="5"/>
      <c r="W56" s="6"/>
    </row>
    <row r="57" spans="1:23" ht="12.75">
      <c r="A57" s="47">
        <v>51</v>
      </c>
      <c r="B57" s="45">
        <v>45</v>
      </c>
      <c r="C57" s="45">
        <v>873</v>
      </c>
      <c r="D57" s="21" t="s">
        <v>2292</v>
      </c>
      <c r="E57" s="45">
        <v>1991</v>
      </c>
      <c r="F57" s="19" t="s">
        <v>344</v>
      </c>
      <c r="G57" s="40" t="s">
        <v>1220</v>
      </c>
      <c r="H57" s="9" t="s">
        <v>53</v>
      </c>
      <c r="I57" s="23">
        <v>0.03712337962962963</v>
      </c>
      <c r="J57" s="13">
        <v>0.05312719907407407</v>
      </c>
      <c r="K57" s="79">
        <v>0.011689236111111112</v>
      </c>
      <c r="L57" s="67">
        <v>19.68545964328274</v>
      </c>
      <c r="N57" s="124"/>
      <c r="O57" s="6"/>
      <c r="P57" s="5"/>
      <c r="Q57" s="5"/>
      <c r="R57" s="6"/>
      <c r="S57" s="6"/>
      <c r="T57" s="6"/>
      <c r="U57" s="6"/>
      <c r="V57" s="5"/>
      <c r="W57" s="6"/>
    </row>
    <row r="58" spans="1:23" ht="12.75">
      <c r="A58" s="47">
        <v>52</v>
      </c>
      <c r="B58" s="45">
        <v>46</v>
      </c>
      <c r="C58" s="45">
        <v>929</v>
      </c>
      <c r="D58" s="21" t="s">
        <v>517</v>
      </c>
      <c r="E58" s="45">
        <v>1985</v>
      </c>
      <c r="F58" s="19" t="s">
        <v>344</v>
      </c>
      <c r="G58" s="40" t="s">
        <v>1984</v>
      </c>
      <c r="H58" s="9" t="s">
        <v>103</v>
      </c>
      <c r="I58" s="23">
        <v>0.037947453703703705</v>
      </c>
      <c r="J58" s="13">
        <v>0.0531875</v>
      </c>
      <c r="K58" s="79">
        <v>0.011749537037037038</v>
      </c>
      <c r="L58" s="67">
        <v>19.66314140227184</v>
      </c>
      <c r="N58" s="124"/>
      <c r="O58" s="6"/>
      <c r="P58" s="5"/>
      <c r="Q58" s="5"/>
      <c r="R58" s="6"/>
      <c r="S58" s="6"/>
      <c r="T58" s="6"/>
      <c r="U58" s="6"/>
      <c r="V58" s="5"/>
      <c r="W58" s="6"/>
    </row>
    <row r="59" spans="1:23" ht="12.75">
      <c r="A59" s="47">
        <v>53</v>
      </c>
      <c r="B59" s="45">
        <v>7</v>
      </c>
      <c r="C59" s="45">
        <v>930</v>
      </c>
      <c r="D59" s="21" t="s">
        <v>357</v>
      </c>
      <c r="E59" s="45">
        <v>2004</v>
      </c>
      <c r="F59" s="19" t="s">
        <v>61</v>
      </c>
      <c r="G59" s="40" t="s">
        <v>1453</v>
      </c>
      <c r="H59" s="19" t="s">
        <v>103</v>
      </c>
      <c r="I59" s="23">
        <v>0.03538333333333333</v>
      </c>
      <c r="J59" s="13">
        <v>0.0532849537037037</v>
      </c>
      <c r="K59" s="79">
        <v>0.011846990740740741</v>
      </c>
      <c r="L59" s="67">
        <v>19.627179168603465</v>
      </c>
      <c r="N59" s="124"/>
      <c r="O59" s="6"/>
      <c r="P59" s="5"/>
      <c r="Q59" s="5"/>
      <c r="R59" s="6"/>
      <c r="S59" s="6"/>
      <c r="T59" s="6"/>
      <c r="U59" s="6"/>
      <c r="V59" s="5"/>
      <c r="W59" s="6"/>
    </row>
    <row r="60" spans="1:23" ht="12.75">
      <c r="A60" s="47">
        <v>54</v>
      </c>
      <c r="B60" s="45">
        <v>47</v>
      </c>
      <c r="C60" s="45">
        <v>834</v>
      </c>
      <c r="D60" s="21" t="s">
        <v>1441</v>
      </c>
      <c r="E60" s="45">
        <v>2002</v>
      </c>
      <c r="F60" s="19" t="s">
        <v>344</v>
      </c>
      <c r="G60" s="40" t="s">
        <v>1017</v>
      </c>
      <c r="H60" s="19" t="s">
        <v>105</v>
      </c>
      <c r="I60" s="23">
        <v>0.03888125</v>
      </c>
      <c r="J60" s="13">
        <v>0.05330613425925926</v>
      </c>
      <c r="K60" s="79">
        <v>0.011868171296296297</v>
      </c>
      <c r="L60" s="67">
        <v>19.61938054346292</v>
      </c>
      <c r="N60" s="124"/>
      <c r="O60" s="6"/>
      <c r="P60" s="5"/>
      <c r="Q60" s="5"/>
      <c r="R60" s="6"/>
      <c r="S60" s="6"/>
      <c r="T60" s="6"/>
      <c r="U60" s="6"/>
      <c r="V60" s="5"/>
      <c r="W60" s="6"/>
    </row>
    <row r="61" spans="1:23" ht="12.75">
      <c r="A61" s="47">
        <v>55</v>
      </c>
      <c r="B61" s="45">
        <v>48</v>
      </c>
      <c r="C61" s="45">
        <v>963</v>
      </c>
      <c r="D61" s="21" t="s">
        <v>1451</v>
      </c>
      <c r="E61" s="45">
        <v>2002</v>
      </c>
      <c r="F61" s="19" t="s">
        <v>344</v>
      </c>
      <c r="G61" s="40" t="s">
        <v>101</v>
      </c>
      <c r="H61" s="19" t="s">
        <v>2154</v>
      </c>
      <c r="I61" s="23">
        <v>0.03767685185185185</v>
      </c>
      <c r="J61" s="13">
        <v>0.05336134259259259</v>
      </c>
      <c r="K61" s="79">
        <v>0.011923379629629631</v>
      </c>
      <c r="L61" s="67">
        <v>19.599082079289957</v>
      </c>
      <c r="N61" s="124"/>
      <c r="O61" s="6"/>
      <c r="P61" s="5"/>
      <c r="Q61" s="5"/>
      <c r="R61" s="6"/>
      <c r="S61" s="6"/>
      <c r="T61" s="6"/>
      <c r="U61" s="6"/>
      <c r="V61" s="5"/>
      <c r="W61" s="6"/>
    </row>
    <row r="62" spans="1:23" ht="12.75">
      <c r="A62" s="47">
        <v>56</v>
      </c>
      <c r="B62" s="45">
        <v>49</v>
      </c>
      <c r="C62" s="45">
        <v>942</v>
      </c>
      <c r="D62" s="21" t="s">
        <v>1431</v>
      </c>
      <c r="E62" s="45">
        <v>1970</v>
      </c>
      <c r="F62" s="19" t="s">
        <v>344</v>
      </c>
      <c r="G62" s="40" t="s">
        <v>119</v>
      </c>
      <c r="H62" s="19" t="s">
        <v>103</v>
      </c>
      <c r="I62" s="23">
        <v>0.03802974537037037</v>
      </c>
      <c r="J62" s="13">
        <v>0.053365972222222224</v>
      </c>
      <c r="K62" s="79">
        <v>0.011928009259259263</v>
      </c>
      <c r="L62" s="67">
        <v>19.597381810610695</v>
      </c>
      <c r="N62" s="124"/>
      <c r="O62" s="6"/>
      <c r="P62" s="5"/>
      <c r="Q62" s="5"/>
      <c r="R62" s="6"/>
      <c r="S62" s="6"/>
      <c r="T62" s="6"/>
      <c r="U62" s="6"/>
      <c r="V62" s="5"/>
      <c r="W62" s="6"/>
    </row>
    <row r="63" spans="1:23" ht="12.75">
      <c r="A63" s="47">
        <v>57</v>
      </c>
      <c r="B63" s="45">
        <v>50</v>
      </c>
      <c r="C63" s="45">
        <v>851</v>
      </c>
      <c r="D63" s="21" t="s">
        <v>526</v>
      </c>
      <c r="E63" s="45">
        <v>1983</v>
      </c>
      <c r="F63" s="19" t="s">
        <v>344</v>
      </c>
      <c r="G63" s="48" t="s">
        <v>1439</v>
      </c>
      <c r="H63" s="19" t="s">
        <v>1334</v>
      </c>
      <c r="I63" s="23">
        <v>0.03912824074074074</v>
      </c>
      <c r="J63" s="13">
        <v>0.05342638888888889</v>
      </c>
      <c r="K63" s="79">
        <v>0.01198842592592593</v>
      </c>
      <c r="L63" s="67">
        <v>19.575220318714745</v>
      </c>
      <c r="N63" s="124"/>
      <c r="O63" s="6"/>
      <c r="P63" s="5"/>
      <c r="Q63" s="5"/>
      <c r="R63" s="6"/>
      <c r="S63" s="6"/>
      <c r="T63" s="6"/>
      <c r="U63" s="6"/>
      <c r="V63" s="5"/>
      <c r="W63" s="6"/>
    </row>
    <row r="64" spans="1:23" ht="12.75">
      <c r="A64" s="47">
        <v>58</v>
      </c>
      <c r="B64" s="45">
        <v>51</v>
      </c>
      <c r="C64" s="45">
        <v>819</v>
      </c>
      <c r="D64" s="21" t="s">
        <v>1007</v>
      </c>
      <c r="E64" s="45">
        <v>1983</v>
      </c>
      <c r="F64" s="19" t="s">
        <v>344</v>
      </c>
      <c r="G64" s="40" t="s">
        <v>101</v>
      </c>
      <c r="H64" s="19" t="s">
        <v>103</v>
      </c>
      <c r="I64" s="23">
        <v>0.03842638888888889</v>
      </c>
      <c r="J64" s="13">
        <v>0.05343900462962963</v>
      </c>
      <c r="K64" s="79">
        <v>0.01200104166666667</v>
      </c>
      <c r="L64" s="67">
        <v>19.570599051791916</v>
      </c>
      <c r="N64" s="124"/>
      <c r="O64" s="6"/>
      <c r="P64" s="5"/>
      <c r="Q64" s="5"/>
      <c r="R64" s="6"/>
      <c r="S64" s="6"/>
      <c r="T64" s="6"/>
      <c r="U64" s="6"/>
      <c r="V64" s="5"/>
      <c r="W64" s="6"/>
    </row>
    <row r="65" spans="1:23" ht="12.75">
      <c r="A65" s="47">
        <v>59</v>
      </c>
      <c r="B65" s="45">
        <v>52</v>
      </c>
      <c r="C65" s="45">
        <v>854</v>
      </c>
      <c r="D65" s="21" t="s">
        <v>2293</v>
      </c>
      <c r="E65" s="45">
        <v>1988</v>
      </c>
      <c r="F65" s="19" t="s">
        <v>344</v>
      </c>
      <c r="G65" s="40" t="s">
        <v>101</v>
      </c>
      <c r="H65" s="19" t="s">
        <v>103</v>
      </c>
      <c r="I65" s="23">
        <v>0.03850636574074074</v>
      </c>
      <c r="J65" s="13">
        <v>0.05359039351851852</v>
      </c>
      <c r="K65" s="79">
        <v>0.012152430555555559</v>
      </c>
      <c r="L65" s="67">
        <v>19.515313560292082</v>
      </c>
      <c r="N65" s="124"/>
      <c r="O65" s="6"/>
      <c r="P65" s="5"/>
      <c r="Q65" s="5"/>
      <c r="R65" s="6"/>
      <c r="S65" s="6"/>
      <c r="T65" s="6"/>
      <c r="U65" s="6"/>
      <c r="V65" s="5"/>
      <c r="W65" s="6"/>
    </row>
    <row r="66" spans="1:23" ht="12.75">
      <c r="A66" s="47">
        <v>60</v>
      </c>
      <c r="B66" s="45">
        <v>53</v>
      </c>
      <c r="C66" s="45">
        <v>893</v>
      </c>
      <c r="D66" s="21" t="s">
        <v>2294</v>
      </c>
      <c r="E66" s="45">
        <v>1962</v>
      </c>
      <c r="F66" s="19" t="s">
        <v>344</v>
      </c>
      <c r="G66" s="40" t="s">
        <v>2245</v>
      </c>
      <c r="H66" s="19" t="s">
        <v>107</v>
      </c>
      <c r="I66" s="23">
        <v>0.03875127314814815</v>
      </c>
      <c r="J66" s="13">
        <v>0.053655092592592595</v>
      </c>
      <c r="K66" s="79">
        <v>0.012217129629629633</v>
      </c>
      <c r="L66" s="67">
        <v>19.491781353811643</v>
      </c>
      <c r="N66" s="124"/>
      <c r="O66" s="6"/>
      <c r="P66" s="5"/>
      <c r="Q66" s="5"/>
      <c r="R66" s="6"/>
      <c r="S66" s="6"/>
      <c r="T66" s="6"/>
      <c r="U66" s="6"/>
      <c r="V66" s="5"/>
      <c r="W66" s="6"/>
    </row>
    <row r="67" spans="1:23" ht="12.75">
      <c r="A67" s="47">
        <v>61</v>
      </c>
      <c r="B67" s="45">
        <v>54</v>
      </c>
      <c r="C67" s="45">
        <v>1023</v>
      </c>
      <c r="D67" s="21" t="s">
        <v>2295</v>
      </c>
      <c r="E67" s="45">
        <v>1988</v>
      </c>
      <c r="F67" s="19" t="s">
        <v>344</v>
      </c>
      <c r="G67" s="40" t="s">
        <v>101</v>
      </c>
      <c r="H67" s="19" t="s">
        <v>103</v>
      </c>
      <c r="I67" s="23">
        <v>0.03872106481481481</v>
      </c>
      <c r="J67" s="13">
        <v>0.053762962962962964</v>
      </c>
      <c r="K67" s="79">
        <v>0.012325000000000003</v>
      </c>
      <c r="L67" s="67">
        <v>19.45267291264811</v>
      </c>
      <c r="N67" s="124"/>
      <c r="O67" s="6"/>
      <c r="P67" s="5"/>
      <c r="Q67" s="5"/>
      <c r="R67" s="6"/>
      <c r="S67" s="6"/>
      <c r="T67" s="6"/>
      <c r="U67" s="6"/>
      <c r="V67" s="5"/>
      <c r="W67" s="6"/>
    </row>
    <row r="68" spans="1:23" ht="12.75">
      <c r="A68" s="47">
        <v>62</v>
      </c>
      <c r="B68" s="45">
        <v>55</v>
      </c>
      <c r="C68" s="45">
        <v>827</v>
      </c>
      <c r="D68" s="21" t="s">
        <v>510</v>
      </c>
      <c r="E68" s="45">
        <v>1994</v>
      </c>
      <c r="F68" s="19" t="s">
        <v>344</v>
      </c>
      <c r="G68" s="40" t="s">
        <v>1220</v>
      </c>
      <c r="H68" s="19" t="s">
        <v>53</v>
      </c>
      <c r="I68" s="23">
        <v>0.038376736111111115</v>
      </c>
      <c r="J68" s="13">
        <v>0.053876620370370366</v>
      </c>
      <c r="K68" s="79">
        <v>0.012438657407407405</v>
      </c>
      <c r="L68" s="67">
        <v>19.41163581055825</v>
      </c>
      <c r="N68" s="124"/>
      <c r="O68" s="6"/>
      <c r="P68" s="5"/>
      <c r="Q68" s="5"/>
      <c r="R68" s="6"/>
      <c r="S68" s="6"/>
      <c r="T68" s="6"/>
      <c r="U68" s="6"/>
      <c r="V68" s="5"/>
      <c r="W68" s="6"/>
    </row>
    <row r="69" spans="1:23" ht="12.75">
      <c r="A69" s="47">
        <v>63</v>
      </c>
      <c r="B69" s="45">
        <v>56</v>
      </c>
      <c r="C69" s="45">
        <v>876</v>
      </c>
      <c r="D69" s="21" t="s">
        <v>1461</v>
      </c>
      <c r="E69" s="45">
        <v>1969</v>
      </c>
      <c r="F69" s="19" t="s">
        <v>344</v>
      </c>
      <c r="G69" s="40" t="s">
        <v>406</v>
      </c>
      <c r="H69" s="19" t="s">
        <v>113</v>
      </c>
      <c r="I69" s="23">
        <v>0.03964282407407407</v>
      </c>
      <c r="J69" s="13">
        <v>0.054018750000000004</v>
      </c>
      <c r="K69" s="79">
        <v>0.012580787037037043</v>
      </c>
      <c r="L69" s="67">
        <v>19.36056153341818</v>
      </c>
      <c r="N69" s="124"/>
      <c r="O69" s="6"/>
      <c r="P69" s="5"/>
      <c r="Q69" s="5"/>
      <c r="R69" s="6"/>
      <c r="S69" s="6"/>
      <c r="T69" s="6"/>
      <c r="U69" s="6"/>
      <c r="V69" s="5"/>
      <c r="W69" s="6"/>
    </row>
    <row r="70" spans="1:23" ht="12.75">
      <c r="A70" s="47">
        <v>64</v>
      </c>
      <c r="B70" s="45">
        <v>57</v>
      </c>
      <c r="C70" s="45">
        <v>811</v>
      </c>
      <c r="D70" s="21" t="s">
        <v>937</v>
      </c>
      <c r="E70" s="45">
        <v>1991</v>
      </c>
      <c r="F70" s="19" t="s">
        <v>344</v>
      </c>
      <c r="G70" s="40" t="s">
        <v>1017</v>
      </c>
      <c r="H70" s="19" t="s">
        <v>105</v>
      </c>
      <c r="I70" s="23">
        <v>0.03901550925925926</v>
      </c>
      <c r="J70" s="13">
        <v>0.05409270833333333</v>
      </c>
      <c r="K70" s="79">
        <v>0.012654745370370368</v>
      </c>
      <c r="L70" s="67">
        <v>19.334090777792756</v>
      </c>
      <c r="N70" s="124"/>
      <c r="O70" s="6"/>
      <c r="P70" s="5"/>
      <c r="Q70" s="5"/>
      <c r="R70" s="6"/>
      <c r="S70" s="6"/>
      <c r="T70" s="6"/>
      <c r="U70" s="6"/>
      <c r="V70" s="5"/>
      <c r="W70" s="6"/>
    </row>
    <row r="71" spans="1:23" ht="12.75">
      <c r="A71" s="47">
        <v>65</v>
      </c>
      <c r="B71" s="45">
        <v>58</v>
      </c>
      <c r="C71" s="45">
        <v>828</v>
      </c>
      <c r="D71" s="21" t="s">
        <v>1964</v>
      </c>
      <c r="E71" s="45">
        <v>1980</v>
      </c>
      <c r="F71" s="19" t="s">
        <v>344</v>
      </c>
      <c r="G71" s="40" t="s">
        <v>1225</v>
      </c>
      <c r="H71" s="19" t="s">
        <v>103</v>
      </c>
      <c r="I71" s="23">
        <v>0.039386574074074074</v>
      </c>
      <c r="J71" s="13">
        <v>0.05421516203703703</v>
      </c>
      <c r="K71" s="79">
        <v>0.01277719907407407</v>
      </c>
      <c r="L71" s="67">
        <v>19.290421609712674</v>
      </c>
      <c r="N71" s="124"/>
      <c r="O71" s="6"/>
      <c r="P71" s="5"/>
      <c r="Q71" s="5"/>
      <c r="R71" s="6"/>
      <c r="S71" s="6"/>
      <c r="T71" s="6"/>
      <c r="U71" s="6"/>
      <c r="V71" s="5"/>
      <c r="W71" s="6"/>
    </row>
    <row r="72" spans="1:23" ht="12.75">
      <c r="A72" s="47">
        <v>66</v>
      </c>
      <c r="B72" s="45">
        <v>59</v>
      </c>
      <c r="C72" s="45">
        <v>864</v>
      </c>
      <c r="D72" s="21" t="s">
        <v>19</v>
      </c>
      <c r="E72" s="45">
        <v>1964</v>
      </c>
      <c r="F72" s="19" t="s">
        <v>344</v>
      </c>
      <c r="G72" s="40" t="s">
        <v>101</v>
      </c>
      <c r="H72" s="19" t="s">
        <v>103</v>
      </c>
      <c r="I72" s="23">
        <v>0.03943518518518519</v>
      </c>
      <c r="J72" s="13">
        <v>0.05441099537037037</v>
      </c>
      <c r="K72" s="79">
        <v>0.012973032407407409</v>
      </c>
      <c r="L72" s="67">
        <v>19.220992489007916</v>
      </c>
      <c r="N72" s="124"/>
      <c r="O72" s="6"/>
      <c r="P72" s="5"/>
      <c r="Q72" s="5"/>
      <c r="R72" s="6"/>
      <c r="S72" s="6"/>
      <c r="T72" s="6"/>
      <c r="U72" s="6"/>
      <c r="V72" s="5"/>
      <c r="W72" s="6"/>
    </row>
    <row r="73" spans="1:23" ht="12.75">
      <c r="A73" s="47">
        <v>67</v>
      </c>
      <c r="B73" s="45">
        <v>8</v>
      </c>
      <c r="C73" s="45">
        <v>878</v>
      </c>
      <c r="D73" s="21" t="s">
        <v>23</v>
      </c>
      <c r="E73" s="45">
        <v>2003</v>
      </c>
      <c r="F73" s="19" t="s">
        <v>61</v>
      </c>
      <c r="G73" s="40" t="s">
        <v>1213</v>
      </c>
      <c r="H73" s="19" t="s">
        <v>103</v>
      </c>
      <c r="I73" s="23">
        <v>0.0384255787037037</v>
      </c>
      <c r="J73" s="13">
        <v>0.05443159722222222</v>
      </c>
      <c r="K73" s="79">
        <v>0.012993634259259257</v>
      </c>
      <c r="L73" s="67">
        <v>19.213717522629704</v>
      </c>
      <c r="N73" s="124"/>
      <c r="O73" s="6"/>
      <c r="P73" s="5"/>
      <c r="Q73" s="5"/>
      <c r="R73" s="6"/>
      <c r="S73" s="6"/>
      <c r="T73" s="6"/>
      <c r="U73" s="6"/>
      <c r="V73" s="5"/>
      <c r="W73" s="6"/>
    </row>
    <row r="74" spans="1:23" ht="12.75">
      <c r="A74" s="47">
        <v>68</v>
      </c>
      <c r="B74" s="45">
        <v>9</v>
      </c>
      <c r="C74" s="45">
        <v>844</v>
      </c>
      <c r="D74" s="21" t="s">
        <v>1442</v>
      </c>
      <c r="E74" s="45">
        <v>2003</v>
      </c>
      <c r="F74" s="19" t="s">
        <v>61</v>
      </c>
      <c r="G74" s="40" t="s">
        <v>1220</v>
      </c>
      <c r="H74" s="19" t="s">
        <v>53</v>
      </c>
      <c r="I74" s="23">
        <v>0.03899675925925926</v>
      </c>
      <c r="J74" s="13">
        <v>0.05453252314814815</v>
      </c>
      <c r="K74" s="79">
        <v>0.013094560185185192</v>
      </c>
      <c r="L74" s="67">
        <v>19.17815778470629</v>
      </c>
      <c r="N74" s="124"/>
      <c r="O74" s="6"/>
      <c r="P74" s="5"/>
      <c r="Q74" s="5"/>
      <c r="R74" s="6"/>
      <c r="S74" s="6"/>
      <c r="T74" s="6"/>
      <c r="U74" s="6"/>
      <c r="V74" s="5"/>
      <c r="W74" s="6"/>
    </row>
    <row r="75" spans="1:23" ht="12.75">
      <c r="A75" s="47">
        <v>69</v>
      </c>
      <c r="B75" s="45">
        <v>60</v>
      </c>
      <c r="C75" s="45">
        <v>875</v>
      </c>
      <c r="D75" s="21" t="s">
        <v>1971</v>
      </c>
      <c r="E75" s="45">
        <v>1994</v>
      </c>
      <c r="F75" s="19" t="s">
        <v>344</v>
      </c>
      <c r="G75" s="40" t="s">
        <v>101</v>
      </c>
      <c r="H75" s="19" t="s">
        <v>103</v>
      </c>
      <c r="I75" s="23">
        <v>0.03902766203703704</v>
      </c>
      <c r="J75" s="13">
        <v>0.05455856481481481</v>
      </c>
      <c r="K75" s="79">
        <v>0.013120601851851849</v>
      </c>
      <c r="L75" s="67">
        <v>19.169003746398918</v>
      </c>
      <c r="N75" s="124"/>
      <c r="O75" s="6"/>
      <c r="P75" s="5"/>
      <c r="Q75" s="5"/>
      <c r="R75" s="6"/>
      <c r="S75" s="6"/>
      <c r="T75" s="6"/>
      <c r="U75" s="6"/>
      <c r="V75" s="5"/>
      <c r="W75" s="6"/>
    </row>
    <row r="76" spans="1:23" ht="12.75">
      <c r="A76" s="47">
        <v>70</v>
      </c>
      <c r="B76" s="45">
        <v>61</v>
      </c>
      <c r="C76" s="45">
        <v>895</v>
      </c>
      <c r="D76" s="21" t="s">
        <v>2296</v>
      </c>
      <c r="E76" s="45">
        <v>1973</v>
      </c>
      <c r="F76" s="19" t="s">
        <v>344</v>
      </c>
      <c r="G76" s="40" t="s">
        <v>2246</v>
      </c>
      <c r="H76" s="19" t="s">
        <v>107</v>
      </c>
      <c r="I76" s="23">
        <v>0.039729398148148146</v>
      </c>
      <c r="J76" s="13">
        <v>0.05473483796296297</v>
      </c>
      <c r="K76" s="79">
        <v>0.013296875000000007</v>
      </c>
      <c r="L76" s="67">
        <v>19.107270109048464</v>
      </c>
      <c r="N76" s="124"/>
      <c r="O76" s="6"/>
      <c r="P76" s="5"/>
      <c r="Q76" s="5"/>
      <c r="R76" s="6"/>
      <c r="S76" s="6"/>
      <c r="T76" s="6"/>
      <c r="U76" s="6"/>
      <c r="V76" s="5"/>
      <c r="W76" s="6"/>
    </row>
    <row r="77" spans="1:23" ht="12.75">
      <c r="A77" s="47">
        <v>71</v>
      </c>
      <c r="B77" s="45">
        <v>62</v>
      </c>
      <c r="C77" s="45">
        <v>858</v>
      </c>
      <c r="D77" s="21" t="s">
        <v>1131</v>
      </c>
      <c r="E77" s="45">
        <v>1971</v>
      </c>
      <c r="F77" s="19" t="s">
        <v>344</v>
      </c>
      <c r="G77" s="40" t="s">
        <v>1258</v>
      </c>
      <c r="H77" s="19" t="s">
        <v>103</v>
      </c>
      <c r="I77" s="23">
        <v>0.03943159722222222</v>
      </c>
      <c r="J77" s="13">
        <v>0.054793171296296295</v>
      </c>
      <c r="K77" s="79">
        <v>0.013355208333333334</v>
      </c>
      <c r="L77" s="67">
        <v>19.086928326852032</v>
      </c>
      <c r="N77" s="124"/>
      <c r="O77" s="6"/>
      <c r="P77" s="5"/>
      <c r="Q77" s="5"/>
      <c r="R77" s="6"/>
      <c r="S77" s="6"/>
      <c r="T77" s="6"/>
      <c r="U77" s="6"/>
      <c r="V77" s="5"/>
      <c r="W77" s="6"/>
    </row>
    <row r="78" spans="1:23" ht="12.75">
      <c r="A78" s="47">
        <v>72</v>
      </c>
      <c r="B78" s="45">
        <v>63</v>
      </c>
      <c r="C78" s="45">
        <v>1021</v>
      </c>
      <c r="D78" s="21" t="s">
        <v>2297</v>
      </c>
      <c r="E78" s="45">
        <v>1985</v>
      </c>
      <c r="F78" s="19" t="s">
        <v>344</v>
      </c>
      <c r="G78" s="40" t="s">
        <v>29</v>
      </c>
      <c r="H78" s="19" t="s">
        <v>103</v>
      </c>
      <c r="I78" s="23">
        <v>0.03976180555555555</v>
      </c>
      <c r="J78" s="13">
        <v>0.05479409722222223</v>
      </c>
      <c r="K78" s="79">
        <v>0.013356134259259266</v>
      </c>
      <c r="L78" s="67">
        <v>19.086605790617654</v>
      </c>
      <c r="N78" s="124"/>
      <c r="O78" s="6"/>
      <c r="P78" s="5"/>
      <c r="Q78" s="5"/>
      <c r="R78" s="6"/>
      <c r="S78" s="6"/>
      <c r="T78" s="6"/>
      <c r="U78" s="6"/>
      <c r="V78" s="5"/>
      <c r="W78" s="6"/>
    </row>
    <row r="79" spans="1:23" ht="12.75">
      <c r="A79" s="47">
        <v>73</v>
      </c>
      <c r="B79" s="45">
        <v>64</v>
      </c>
      <c r="C79" s="45">
        <v>1025</v>
      </c>
      <c r="D79" s="21" t="s">
        <v>2298</v>
      </c>
      <c r="E79" s="45">
        <v>1998</v>
      </c>
      <c r="F79" s="19" t="s">
        <v>344</v>
      </c>
      <c r="G79" s="40" t="s">
        <v>101</v>
      </c>
      <c r="H79" s="19" t="s">
        <v>103</v>
      </c>
      <c r="I79" s="23">
        <v>0.039913194444444446</v>
      </c>
      <c r="J79" s="13">
        <v>0.05480370370370371</v>
      </c>
      <c r="K79" s="79">
        <v>0.013365740740740747</v>
      </c>
      <c r="L79" s="67">
        <v>19.083260120294653</v>
      </c>
      <c r="N79" s="124"/>
      <c r="O79" s="6"/>
      <c r="P79" s="5"/>
      <c r="Q79" s="5"/>
      <c r="R79" s="6"/>
      <c r="S79" s="6"/>
      <c r="T79" s="6"/>
      <c r="U79" s="6"/>
      <c r="V79" s="5"/>
      <c r="W79" s="6"/>
    </row>
    <row r="80" spans="1:23" ht="12.75">
      <c r="A80" s="47">
        <v>74</v>
      </c>
      <c r="B80" s="45">
        <v>65</v>
      </c>
      <c r="C80" s="45">
        <v>832</v>
      </c>
      <c r="D80" s="21" t="s">
        <v>1354</v>
      </c>
      <c r="E80" s="45">
        <v>1979</v>
      </c>
      <c r="F80" s="19" t="s">
        <v>344</v>
      </c>
      <c r="G80" s="40" t="s">
        <v>1355</v>
      </c>
      <c r="H80" s="19" t="s">
        <v>105</v>
      </c>
      <c r="I80" s="23">
        <v>0.04022523148148149</v>
      </c>
      <c r="J80" s="13">
        <v>0.05490196759259259</v>
      </c>
      <c r="K80" s="79">
        <v>0.013464004629629628</v>
      </c>
      <c r="L80" s="67">
        <v>19.049104780616968</v>
      </c>
      <c r="N80" s="124"/>
      <c r="O80" s="6"/>
      <c r="P80" s="5"/>
      <c r="Q80" s="5"/>
      <c r="R80" s="6"/>
      <c r="S80" s="6"/>
      <c r="T80" s="6"/>
      <c r="U80" s="6"/>
      <c r="V80" s="5"/>
      <c r="W80" s="6"/>
    </row>
    <row r="81" spans="1:23" ht="12.75">
      <c r="A81" s="47">
        <v>75</v>
      </c>
      <c r="B81" s="45">
        <v>66</v>
      </c>
      <c r="C81" s="45">
        <v>1029</v>
      </c>
      <c r="D81" s="21" t="s">
        <v>1988</v>
      </c>
      <c r="E81" s="45">
        <v>1981</v>
      </c>
      <c r="F81" s="19" t="s">
        <v>344</v>
      </c>
      <c r="G81" s="40" t="s">
        <v>1463</v>
      </c>
      <c r="H81" s="19" t="s">
        <v>103</v>
      </c>
      <c r="I81" s="23">
        <v>0.04006087962962963</v>
      </c>
      <c r="J81" s="13">
        <v>0.054977662037037044</v>
      </c>
      <c r="K81" s="79">
        <v>0.013539699074074082</v>
      </c>
      <c r="L81" s="67">
        <v>19.022877557593887</v>
      </c>
      <c r="N81" s="124"/>
      <c r="O81" s="6"/>
      <c r="P81" s="5"/>
      <c r="Q81" s="5"/>
      <c r="R81" s="6"/>
      <c r="S81" s="6"/>
      <c r="T81" s="6"/>
      <c r="U81" s="6"/>
      <c r="V81" s="5"/>
      <c r="W81" s="6"/>
    </row>
    <row r="82" spans="1:23" ht="12.75">
      <c r="A82" s="47">
        <v>76</v>
      </c>
      <c r="B82" s="45">
        <v>67</v>
      </c>
      <c r="C82" s="45">
        <v>866</v>
      </c>
      <c r="D82" s="21" t="s">
        <v>1968</v>
      </c>
      <c r="E82" s="45">
        <v>1971</v>
      </c>
      <c r="F82" s="19" t="s">
        <v>344</v>
      </c>
      <c r="G82" s="40" t="s">
        <v>101</v>
      </c>
      <c r="H82" s="19" t="s">
        <v>103</v>
      </c>
      <c r="I82" s="23">
        <v>0.03969502314814815</v>
      </c>
      <c r="J82" s="13">
        <v>0.0549988425925926</v>
      </c>
      <c r="K82" s="79">
        <v>0.013560879629629638</v>
      </c>
      <c r="L82" s="67">
        <v>19.015551674067215</v>
      </c>
      <c r="N82" s="124"/>
      <c r="O82" s="6"/>
      <c r="P82" s="5"/>
      <c r="Q82" s="5"/>
      <c r="R82" s="6"/>
      <c r="S82" s="6"/>
      <c r="T82" s="6"/>
      <c r="U82" s="6"/>
      <c r="V82" s="5"/>
      <c r="W82" s="6"/>
    </row>
    <row r="83" spans="1:23" ht="12.75">
      <c r="A83" s="47">
        <v>77</v>
      </c>
      <c r="B83" s="45">
        <v>68</v>
      </c>
      <c r="C83" s="45">
        <v>958</v>
      </c>
      <c r="D83" s="21" t="s">
        <v>1129</v>
      </c>
      <c r="E83" s="45">
        <v>1990</v>
      </c>
      <c r="F83" s="19" t="s">
        <v>344</v>
      </c>
      <c r="G83" s="40" t="s">
        <v>1182</v>
      </c>
      <c r="H83" s="19" t="s">
        <v>105</v>
      </c>
      <c r="I83" s="23">
        <v>0.039022916666666664</v>
      </c>
      <c r="J83" s="13">
        <v>0.055018750000000005</v>
      </c>
      <c r="K83" s="79">
        <v>0.013580787037037044</v>
      </c>
      <c r="L83" s="67">
        <v>19.008671286303912</v>
      </c>
      <c r="N83" s="124"/>
      <c r="O83" s="6"/>
      <c r="P83" s="5"/>
      <c r="Q83" s="5"/>
      <c r="R83" s="6"/>
      <c r="S83" s="6"/>
      <c r="T83" s="6"/>
      <c r="U83" s="6"/>
      <c r="V83" s="5"/>
      <c r="W83" s="6"/>
    </row>
    <row r="84" spans="1:23" ht="12.75">
      <c r="A84" s="47">
        <v>78</v>
      </c>
      <c r="B84" s="45">
        <v>69</v>
      </c>
      <c r="C84" s="45">
        <v>1011</v>
      </c>
      <c r="D84" s="21" t="s">
        <v>2299</v>
      </c>
      <c r="E84" s="45">
        <v>1983</v>
      </c>
      <c r="F84" s="19" t="s">
        <v>344</v>
      </c>
      <c r="G84" s="40" t="s">
        <v>1220</v>
      </c>
      <c r="H84" s="19" t="s">
        <v>53</v>
      </c>
      <c r="I84" s="23">
        <v>0.04015289351851852</v>
      </c>
      <c r="J84" s="13">
        <v>0.05501967592592593</v>
      </c>
      <c r="K84" s="79">
        <v>0.013581712962962969</v>
      </c>
      <c r="L84" s="67">
        <v>19.008351389444012</v>
      </c>
      <c r="N84" s="124"/>
      <c r="O84" s="6"/>
      <c r="P84" s="5"/>
      <c r="Q84" s="5"/>
      <c r="R84" s="6"/>
      <c r="S84" s="6"/>
      <c r="T84" s="6"/>
      <c r="U84" s="6"/>
      <c r="V84" s="5"/>
      <c r="W84" s="6"/>
    </row>
    <row r="85" spans="1:23" ht="12.75">
      <c r="A85" s="47">
        <v>79</v>
      </c>
      <c r="B85" s="45">
        <v>70</v>
      </c>
      <c r="C85" s="45">
        <v>1037</v>
      </c>
      <c r="D85" s="21" t="s">
        <v>2300</v>
      </c>
      <c r="E85" s="45">
        <v>1984</v>
      </c>
      <c r="F85" s="19" t="s">
        <v>344</v>
      </c>
      <c r="G85" s="40" t="s">
        <v>1316</v>
      </c>
      <c r="H85" s="19" t="s">
        <v>105</v>
      </c>
      <c r="I85" s="23">
        <v>0.04047673611111111</v>
      </c>
      <c r="J85" s="13">
        <v>0.05533032407407407</v>
      </c>
      <c r="K85" s="79">
        <v>0.013892361111111112</v>
      </c>
      <c r="L85" s="67">
        <v>18.901630359750154</v>
      </c>
      <c r="N85" s="124"/>
      <c r="O85" s="6"/>
      <c r="P85" s="5"/>
      <c r="Q85" s="5"/>
      <c r="R85" s="6"/>
      <c r="S85" s="6"/>
      <c r="T85" s="6"/>
      <c r="U85" s="6"/>
      <c r="V85" s="5"/>
      <c r="W85" s="6"/>
    </row>
    <row r="86" spans="1:23" ht="12.75">
      <c r="A86" s="47">
        <v>80</v>
      </c>
      <c r="B86" s="45">
        <v>71</v>
      </c>
      <c r="C86" s="45">
        <v>883</v>
      </c>
      <c r="D86" s="21" t="s">
        <v>1467</v>
      </c>
      <c r="E86" s="45">
        <v>1972</v>
      </c>
      <c r="F86" s="19" t="s">
        <v>344</v>
      </c>
      <c r="G86" s="40" t="s">
        <v>1738</v>
      </c>
      <c r="H86" s="19" t="s">
        <v>103</v>
      </c>
      <c r="I86" s="23">
        <v>0.040259837962962966</v>
      </c>
      <c r="J86" s="13">
        <v>0.055490624999999995</v>
      </c>
      <c r="K86" s="79">
        <v>0.014052662037037034</v>
      </c>
      <c r="L86" s="67">
        <v>18.84702746334779</v>
      </c>
      <c r="N86" s="124"/>
      <c r="O86" s="6"/>
      <c r="P86" s="5"/>
      <c r="Q86" s="5"/>
      <c r="R86" s="6"/>
      <c r="S86" s="6"/>
      <c r="T86" s="6"/>
      <c r="U86" s="6"/>
      <c r="V86" s="5"/>
      <c r="W86" s="6"/>
    </row>
    <row r="87" spans="1:23" ht="12.75">
      <c r="A87" s="47">
        <v>81</v>
      </c>
      <c r="B87" s="45">
        <v>72</v>
      </c>
      <c r="C87" s="45">
        <v>860</v>
      </c>
      <c r="D87" s="21" t="s">
        <v>1465</v>
      </c>
      <c r="E87" s="45">
        <v>1975</v>
      </c>
      <c r="F87" s="19" t="s">
        <v>344</v>
      </c>
      <c r="G87" s="40" t="s">
        <v>1238</v>
      </c>
      <c r="H87" s="19" t="s">
        <v>105</v>
      </c>
      <c r="I87" s="23">
        <v>0.04014131944444444</v>
      </c>
      <c r="J87" s="13">
        <v>0.05550185185185186</v>
      </c>
      <c r="K87" s="79">
        <v>0.014063888888888897</v>
      </c>
      <c r="L87" s="67">
        <v>18.843215107937674</v>
      </c>
      <c r="N87" s="124"/>
      <c r="O87" s="6"/>
      <c r="P87" s="5"/>
      <c r="Q87" s="5"/>
      <c r="R87" s="6"/>
      <c r="S87" s="6"/>
      <c r="T87" s="6"/>
      <c r="U87" s="6"/>
      <c r="V87" s="5"/>
      <c r="W87" s="6"/>
    </row>
    <row r="88" spans="1:23" ht="12.75">
      <c r="A88" s="47">
        <v>82</v>
      </c>
      <c r="B88" s="45">
        <v>73</v>
      </c>
      <c r="C88" s="45">
        <v>839</v>
      </c>
      <c r="D88" s="21" t="s">
        <v>934</v>
      </c>
      <c r="E88" s="45">
        <v>1980</v>
      </c>
      <c r="F88" s="19" t="s">
        <v>344</v>
      </c>
      <c r="G88" s="40" t="s">
        <v>101</v>
      </c>
      <c r="H88" s="19" t="s">
        <v>103</v>
      </c>
      <c r="I88" s="23">
        <v>0.04050740740740741</v>
      </c>
      <c r="J88" s="13">
        <v>0.055714236111111114</v>
      </c>
      <c r="K88" s="79">
        <v>0.014276273148148153</v>
      </c>
      <c r="L88" s="67">
        <v>18.77138423378226</v>
      </c>
      <c r="N88" s="124"/>
      <c r="O88" s="6"/>
      <c r="P88" s="5"/>
      <c r="Q88" s="5"/>
      <c r="R88" s="6"/>
      <c r="S88" s="6"/>
      <c r="T88" s="6"/>
      <c r="U88" s="6"/>
      <c r="V88" s="5"/>
      <c r="W88" s="6"/>
    </row>
    <row r="89" spans="1:23" ht="12.75">
      <c r="A89" s="47">
        <v>83</v>
      </c>
      <c r="B89" s="45">
        <v>74</v>
      </c>
      <c r="C89" s="45">
        <v>1019</v>
      </c>
      <c r="D89" s="21" t="s">
        <v>2301</v>
      </c>
      <c r="E89" s="45">
        <v>1985</v>
      </c>
      <c r="F89" s="19" t="s">
        <v>344</v>
      </c>
      <c r="G89" s="40" t="s">
        <v>101</v>
      </c>
      <c r="H89" s="19" t="s">
        <v>107</v>
      </c>
      <c r="I89" s="23">
        <v>0.039293749999999995</v>
      </c>
      <c r="J89" s="13">
        <v>0.05578553240740741</v>
      </c>
      <c r="K89" s="79">
        <v>0.014347569444444451</v>
      </c>
      <c r="L89" s="67">
        <v>18.747393601902125</v>
      </c>
      <c r="N89" s="124"/>
      <c r="O89" s="6"/>
      <c r="P89" s="5"/>
      <c r="Q89" s="5"/>
      <c r="R89" s="6"/>
      <c r="S89" s="6"/>
      <c r="T89" s="6"/>
      <c r="U89" s="6"/>
      <c r="V89" s="5"/>
      <c r="W89" s="6"/>
    </row>
    <row r="90" spans="1:23" ht="12.75">
      <c r="A90" s="47">
        <v>84</v>
      </c>
      <c r="B90" s="45">
        <v>10</v>
      </c>
      <c r="C90" s="45">
        <v>856</v>
      </c>
      <c r="D90" s="21" t="s">
        <v>547</v>
      </c>
      <c r="E90" s="45">
        <v>2003</v>
      </c>
      <c r="F90" s="19" t="s">
        <v>61</v>
      </c>
      <c r="G90" s="40" t="s">
        <v>1220</v>
      </c>
      <c r="H90" s="19" t="s">
        <v>53</v>
      </c>
      <c r="I90" s="23">
        <v>0.039882060185185184</v>
      </c>
      <c r="J90" s="13">
        <v>0.055922106481481486</v>
      </c>
      <c r="K90" s="79">
        <v>0.014484143518518525</v>
      </c>
      <c r="L90" s="67">
        <v>18.70160834659652</v>
      </c>
      <c r="N90" s="124"/>
      <c r="O90" s="6"/>
      <c r="P90" s="5"/>
      <c r="Q90" s="5"/>
      <c r="R90" s="6"/>
      <c r="S90" s="6"/>
      <c r="T90" s="6"/>
      <c r="U90" s="6"/>
      <c r="V90" s="5"/>
      <c r="W90" s="6"/>
    </row>
    <row r="91" spans="1:23" ht="12.75">
      <c r="A91" s="47">
        <v>85</v>
      </c>
      <c r="B91" s="45">
        <v>75</v>
      </c>
      <c r="C91" s="45">
        <v>882</v>
      </c>
      <c r="D91" s="21" t="s">
        <v>350</v>
      </c>
      <c r="E91" s="45">
        <v>1974</v>
      </c>
      <c r="F91" s="19" t="s">
        <v>344</v>
      </c>
      <c r="G91" s="40" t="s">
        <v>1391</v>
      </c>
      <c r="H91" s="19" t="s">
        <v>105</v>
      </c>
      <c r="I91" s="23">
        <v>0.040351967592592596</v>
      </c>
      <c r="J91" s="13">
        <v>0.055989467592592594</v>
      </c>
      <c r="K91" s="79">
        <v>0.014551504629629633</v>
      </c>
      <c r="L91" s="67">
        <v>18.679108380585802</v>
      </c>
      <c r="N91" s="124"/>
      <c r="O91" s="6"/>
      <c r="P91" s="5"/>
      <c r="Q91" s="5"/>
      <c r="R91" s="6"/>
      <c r="S91" s="6"/>
      <c r="T91" s="6"/>
      <c r="U91" s="6"/>
      <c r="V91" s="5"/>
      <c r="W91" s="6"/>
    </row>
    <row r="92" spans="1:23" ht="12.75">
      <c r="A92" s="47">
        <v>86</v>
      </c>
      <c r="B92" s="45">
        <v>76</v>
      </c>
      <c r="C92" s="45">
        <v>867</v>
      </c>
      <c r="D92" s="21" t="s">
        <v>942</v>
      </c>
      <c r="E92" s="45">
        <v>1965</v>
      </c>
      <c r="F92" s="19" t="s">
        <v>344</v>
      </c>
      <c r="G92" s="40" t="s">
        <v>1017</v>
      </c>
      <c r="H92" s="19" t="s">
        <v>105</v>
      </c>
      <c r="I92" s="23">
        <v>0.04004675925925926</v>
      </c>
      <c r="J92" s="13">
        <v>0.05607256944444444</v>
      </c>
      <c r="K92" s="79">
        <v>0.014634606481481481</v>
      </c>
      <c r="L92" s="67">
        <v>18.651425174470088</v>
      </c>
      <c r="N92" s="124"/>
      <c r="O92" s="6"/>
      <c r="P92" s="5"/>
      <c r="Q92" s="5"/>
      <c r="R92" s="6"/>
      <c r="S92" s="6"/>
      <c r="T92" s="6"/>
      <c r="U92" s="6"/>
      <c r="V92" s="5"/>
      <c r="W92" s="6"/>
    </row>
    <row r="93" spans="1:23" ht="12.75">
      <c r="A93" s="47">
        <v>87</v>
      </c>
      <c r="B93" s="45">
        <v>77</v>
      </c>
      <c r="C93" s="45">
        <v>886</v>
      </c>
      <c r="D93" s="21" t="s">
        <v>1462</v>
      </c>
      <c r="E93" s="45">
        <v>1993</v>
      </c>
      <c r="F93" s="19" t="s">
        <v>344</v>
      </c>
      <c r="G93" s="40" t="s">
        <v>1463</v>
      </c>
      <c r="H93" s="19" t="s">
        <v>103</v>
      </c>
      <c r="I93" s="23">
        <v>0.039668634259259254</v>
      </c>
      <c r="J93" s="13">
        <v>0.056130902777777776</v>
      </c>
      <c r="K93" s="79">
        <v>0.014692939814814815</v>
      </c>
      <c r="L93" s="67">
        <v>18.632041915908374</v>
      </c>
      <c r="N93" s="124"/>
      <c r="O93" s="6"/>
      <c r="P93" s="5"/>
      <c r="Q93" s="5"/>
      <c r="R93" s="6"/>
      <c r="S93" s="6"/>
      <c r="T93" s="6"/>
      <c r="U93" s="6"/>
      <c r="V93" s="5"/>
      <c r="W93" s="6"/>
    </row>
    <row r="94" spans="1:23" ht="12.75">
      <c r="A94" s="47">
        <v>88</v>
      </c>
      <c r="B94" s="45">
        <v>78</v>
      </c>
      <c r="C94" s="45">
        <v>843</v>
      </c>
      <c r="D94" s="21" t="s">
        <v>1417</v>
      </c>
      <c r="E94" s="45">
        <v>1987</v>
      </c>
      <c r="F94" s="19" t="s">
        <v>344</v>
      </c>
      <c r="G94" s="40" t="s">
        <v>1017</v>
      </c>
      <c r="H94" s="19" t="s">
        <v>105</v>
      </c>
      <c r="I94" s="23">
        <v>0.03975462962962963</v>
      </c>
      <c r="J94" s="13">
        <v>0.056248495370370376</v>
      </c>
      <c r="K94" s="79">
        <v>0.014810532407407415</v>
      </c>
      <c r="L94" s="67">
        <v>18.59308993861976</v>
      </c>
      <c r="N94" s="124"/>
      <c r="O94" s="6"/>
      <c r="P94" s="5"/>
      <c r="Q94" s="5"/>
      <c r="R94" s="6"/>
      <c r="S94" s="6"/>
      <c r="T94" s="6"/>
      <c r="U94" s="6"/>
      <c r="V94" s="5"/>
      <c r="W94" s="6"/>
    </row>
    <row r="95" spans="1:23" ht="12.75">
      <c r="A95" s="47">
        <v>89</v>
      </c>
      <c r="B95" s="45">
        <v>79</v>
      </c>
      <c r="C95" s="45">
        <v>868</v>
      </c>
      <c r="D95" s="21" t="s">
        <v>1509</v>
      </c>
      <c r="E95" s="45">
        <v>1981</v>
      </c>
      <c r="F95" s="19" t="s">
        <v>344</v>
      </c>
      <c r="G95" s="40" t="s">
        <v>1174</v>
      </c>
      <c r="H95" s="19" t="s">
        <v>107</v>
      </c>
      <c r="I95" s="23">
        <v>0.04067685185185185</v>
      </c>
      <c r="J95" s="13">
        <v>0.05626759259259259</v>
      </c>
      <c r="K95" s="79">
        <v>0.01482962962962963</v>
      </c>
      <c r="L95" s="67">
        <v>18.58677944346624</v>
      </c>
      <c r="N95" s="124"/>
      <c r="O95" s="6"/>
      <c r="P95" s="5"/>
      <c r="Q95" s="5"/>
      <c r="R95" s="6"/>
      <c r="S95" s="6"/>
      <c r="T95" s="6"/>
      <c r="U95" s="6"/>
      <c r="V95" s="5"/>
      <c r="W95" s="6"/>
    </row>
    <row r="96" spans="1:23" ht="12.75">
      <c r="A96" s="47">
        <v>90</v>
      </c>
      <c r="B96" s="45">
        <v>11</v>
      </c>
      <c r="C96" s="45">
        <v>820</v>
      </c>
      <c r="D96" s="21" t="s">
        <v>358</v>
      </c>
      <c r="E96" s="45">
        <v>2005</v>
      </c>
      <c r="F96" s="19" t="s">
        <v>61</v>
      </c>
      <c r="G96" s="40" t="s">
        <v>1190</v>
      </c>
      <c r="H96" s="19" t="s">
        <v>103</v>
      </c>
      <c r="I96" s="23">
        <v>0.03987361111111111</v>
      </c>
      <c r="J96" s="13">
        <v>0.05631608796296297</v>
      </c>
      <c r="K96" s="79">
        <v>0.014878125000000006</v>
      </c>
      <c r="L96" s="67">
        <v>18.570773843899453</v>
      </c>
      <c r="N96" s="124"/>
      <c r="O96" s="6"/>
      <c r="P96" s="5"/>
      <c r="Q96" s="5"/>
      <c r="R96" s="6"/>
      <c r="S96" s="6"/>
      <c r="T96" s="6"/>
      <c r="U96" s="6"/>
      <c r="V96" s="5"/>
      <c r="W96" s="6"/>
    </row>
    <row r="97" spans="1:23" ht="12.75">
      <c r="A97" s="47">
        <v>91</v>
      </c>
      <c r="B97" s="45">
        <v>1</v>
      </c>
      <c r="C97" s="45">
        <v>877</v>
      </c>
      <c r="D97" s="21" t="s">
        <v>1477</v>
      </c>
      <c r="E97" s="45">
        <v>2003</v>
      </c>
      <c r="F97" s="19" t="s">
        <v>64</v>
      </c>
      <c r="G97" s="40" t="s">
        <v>1209</v>
      </c>
      <c r="H97" s="19" t="s">
        <v>107</v>
      </c>
      <c r="I97" s="23">
        <v>0.03970393518518519</v>
      </c>
      <c r="J97" s="13">
        <v>0.05653506944444445</v>
      </c>
      <c r="K97" s="79">
        <v>0.015097106481481486</v>
      </c>
      <c r="L97" s="67">
        <v>18.49884228692859</v>
      </c>
      <c r="N97" s="124"/>
      <c r="O97" s="6"/>
      <c r="P97" s="5"/>
      <c r="Q97" s="5"/>
      <c r="R97" s="6"/>
      <c r="S97" s="6"/>
      <c r="T97" s="6"/>
      <c r="U97" s="6"/>
      <c r="V97" s="5"/>
      <c r="W97" s="6"/>
    </row>
    <row r="98" spans="1:23" ht="12.75">
      <c r="A98" s="47">
        <v>92</v>
      </c>
      <c r="B98" s="45">
        <v>80</v>
      </c>
      <c r="C98" s="45">
        <v>947</v>
      </c>
      <c r="D98" s="21" t="s">
        <v>1434</v>
      </c>
      <c r="E98" s="45">
        <v>1992</v>
      </c>
      <c r="F98" s="19" t="s">
        <v>344</v>
      </c>
      <c r="G98" s="40" t="s">
        <v>119</v>
      </c>
      <c r="H98" s="19" t="s">
        <v>103</v>
      </c>
      <c r="I98" s="23">
        <v>0.04076307870370371</v>
      </c>
      <c r="J98" s="13">
        <v>0.05656921296296297</v>
      </c>
      <c r="K98" s="79">
        <v>0.015131250000000006</v>
      </c>
      <c r="L98" s="67">
        <v>18.48767692805028</v>
      </c>
      <c r="N98" s="124"/>
      <c r="O98" s="6"/>
      <c r="P98" s="5"/>
      <c r="Q98" s="5"/>
      <c r="R98" s="6"/>
      <c r="S98" s="6"/>
      <c r="T98" s="6"/>
      <c r="U98" s="6"/>
      <c r="V98" s="5"/>
      <c r="W98" s="6"/>
    </row>
    <row r="99" spans="1:23" ht="12.75">
      <c r="A99" s="47">
        <v>93</v>
      </c>
      <c r="B99" s="45">
        <v>81</v>
      </c>
      <c r="C99" s="45">
        <v>1022</v>
      </c>
      <c r="D99" s="21" t="s">
        <v>2302</v>
      </c>
      <c r="E99" s="45">
        <v>1987</v>
      </c>
      <c r="F99" s="19" t="s">
        <v>344</v>
      </c>
      <c r="G99" s="40" t="s">
        <v>101</v>
      </c>
      <c r="H99" s="19" t="s">
        <v>103</v>
      </c>
      <c r="I99" s="23">
        <v>0.04089537037037037</v>
      </c>
      <c r="J99" s="13">
        <v>0.056585416666666666</v>
      </c>
      <c r="K99" s="79">
        <v>0.015147453703703705</v>
      </c>
      <c r="L99" s="67">
        <v>18.48238282832002</v>
      </c>
      <c r="N99" s="124"/>
      <c r="O99" s="6"/>
      <c r="P99" s="5"/>
      <c r="Q99" s="5"/>
      <c r="R99" s="6"/>
      <c r="S99" s="6"/>
      <c r="T99" s="6"/>
      <c r="U99" s="6"/>
      <c r="V99" s="5"/>
      <c r="W99" s="6"/>
    </row>
    <row r="100" spans="1:23" ht="12.75">
      <c r="A100" s="47">
        <v>94</v>
      </c>
      <c r="B100" s="45">
        <v>82</v>
      </c>
      <c r="C100" s="45">
        <v>859</v>
      </c>
      <c r="D100" s="21" t="s">
        <v>1483</v>
      </c>
      <c r="E100" s="45">
        <v>1982</v>
      </c>
      <c r="F100" s="19" t="s">
        <v>344</v>
      </c>
      <c r="G100" s="40" t="s">
        <v>2247</v>
      </c>
      <c r="H100" s="19" t="s">
        <v>105</v>
      </c>
      <c r="I100" s="23">
        <v>0.040627893518518525</v>
      </c>
      <c r="J100" s="13">
        <v>0.0566244212962963</v>
      </c>
      <c r="K100" s="79">
        <v>0.01518645833333334</v>
      </c>
      <c r="L100" s="67">
        <v>18.46965159892485</v>
      </c>
      <c r="N100" s="124"/>
      <c r="O100" s="6"/>
      <c r="P100" s="5"/>
      <c r="Q100" s="5"/>
      <c r="R100" s="6"/>
      <c r="S100" s="6"/>
      <c r="T100" s="6"/>
      <c r="U100" s="6"/>
      <c r="V100" s="5"/>
      <c r="W100" s="6"/>
    </row>
    <row r="101" spans="1:23" ht="12.75">
      <c r="A101" s="47">
        <v>95</v>
      </c>
      <c r="B101" s="45">
        <v>83</v>
      </c>
      <c r="C101" s="45">
        <v>1015</v>
      </c>
      <c r="D101" s="21" t="s">
        <v>2303</v>
      </c>
      <c r="E101" s="45">
        <v>1983</v>
      </c>
      <c r="F101" s="19" t="s">
        <v>344</v>
      </c>
      <c r="G101" s="40" t="s">
        <v>101</v>
      </c>
      <c r="H101" s="19" t="s">
        <v>105</v>
      </c>
      <c r="I101" s="23">
        <v>0.04092476851851851</v>
      </c>
      <c r="J101" s="13">
        <v>0.056638541666666674</v>
      </c>
      <c r="K101" s="79">
        <v>0.015200578703703713</v>
      </c>
      <c r="L101" s="67">
        <v>18.46504699023412</v>
      </c>
      <c r="N101" s="124"/>
      <c r="O101" s="6"/>
      <c r="P101" s="5"/>
      <c r="Q101" s="5"/>
      <c r="R101" s="6"/>
      <c r="S101" s="6"/>
      <c r="T101" s="6"/>
      <c r="U101" s="6"/>
      <c r="V101" s="5"/>
      <c r="W101" s="6"/>
    </row>
    <row r="102" spans="1:23" ht="12.75">
      <c r="A102" s="47">
        <v>96</v>
      </c>
      <c r="B102" s="45">
        <v>2</v>
      </c>
      <c r="C102" s="45">
        <v>901</v>
      </c>
      <c r="D102" s="21" t="s">
        <v>1450</v>
      </c>
      <c r="E102" s="45">
        <v>2003</v>
      </c>
      <c r="F102" s="19" t="s">
        <v>64</v>
      </c>
      <c r="G102" s="40" t="s">
        <v>1209</v>
      </c>
      <c r="H102" s="19" t="s">
        <v>107</v>
      </c>
      <c r="I102" s="23">
        <v>0.04063761574074074</v>
      </c>
      <c r="J102" s="13">
        <v>0.05673564814814815</v>
      </c>
      <c r="K102" s="79">
        <v>0.015297685185185192</v>
      </c>
      <c r="L102" s="67">
        <v>18.433442949350873</v>
      </c>
      <c r="N102" s="124"/>
      <c r="O102" s="6"/>
      <c r="P102" s="5"/>
      <c r="Q102" s="5"/>
      <c r="R102" s="6"/>
      <c r="S102" s="6"/>
      <c r="T102" s="6"/>
      <c r="U102" s="6"/>
      <c r="V102" s="5"/>
      <c r="W102" s="6"/>
    </row>
    <row r="103" spans="1:23" ht="12.75">
      <c r="A103" s="47">
        <v>97</v>
      </c>
      <c r="B103" s="45">
        <v>84</v>
      </c>
      <c r="C103" s="45">
        <v>870</v>
      </c>
      <c r="D103" s="21" t="s">
        <v>540</v>
      </c>
      <c r="E103" s="45">
        <v>1967</v>
      </c>
      <c r="F103" s="19" t="s">
        <v>344</v>
      </c>
      <c r="G103" s="40" t="s">
        <v>25</v>
      </c>
      <c r="H103" s="19" t="s">
        <v>103</v>
      </c>
      <c r="I103" s="23">
        <v>0.04124236111111111</v>
      </c>
      <c r="J103" s="13">
        <v>0.05674375</v>
      </c>
      <c r="K103" s="79">
        <v>0.015305787037037041</v>
      </c>
      <c r="L103" s="67">
        <v>18.430811029114807</v>
      </c>
      <c r="N103" s="124"/>
      <c r="O103" s="6"/>
      <c r="P103" s="5"/>
      <c r="Q103" s="5"/>
      <c r="R103" s="6"/>
      <c r="S103" s="6"/>
      <c r="T103" s="6"/>
      <c r="U103" s="6"/>
      <c r="V103" s="5"/>
      <c r="W103" s="6"/>
    </row>
    <row r="104" spans="1:23" ht="12.75">
      <c r="A104" s="47">
        <v>98</v>
      </c>
      <c r="B104" s="45">
        <v>85</v>
      </c>
      <c r="C104" s="45">
        <v>1097</v>
      </c>
      <c r="D104" s="21" t="s">
        <v>2304</v>
      </c>
      <c r="E104" s="45">
        <v>1967</v>
      </c>
      <c r="F104" s="19" t="s">
        <v>344</v>
      </c>
      <c r="G104" s="40" t="s">
        <v>101</v>
      </c>
      <c r="H104" s="19" t="s">
        <v>416</v>
      </c>
      <c r="I104" s="23">
        <v>0.04074467592592593</v>
      </c>
      <c r="J104" s="13">
        <v>0.056747685185185186</v>
      </c>
      <c r="K104" s="79">
        <v>0.015309722222222225</v>
      </c>
      <c r="L104" s="67">
        <v>18.42953293901693</v>
      </c>
      <c r="N104" s="124"/>
      <c r="O104" s="6"/>
      <c r="P104" s="5"/>
      <c r="Q104" s="5"/>
      <c r="R104" s="6"/>
      <c r="S104" s="6"/>
      <c r="T104" s="6"/>
      <c r="U104" s="6"/>
      <c r="V104" s="5"/>
      <c r="W104" s="6"/>
    </row>
    <row r="105" spans="1:23" ht="12.75">
      <c r="A105" s="47">
        <v>99</v>
      </c>
      <c r="B105" s="45">
        <v>86</v>
      </c>
      <c r="C105" s="45">
        <v>943</v>
      </c>
      <c r="D105" s="21" t="s">
        <v>511</v>
      </c>
      <c r="E105" s="45">
        <v>1983</v>
      </c>
      <c r="F105" s="19" t="s">
        <v>344</v>
      </c>
      <c r="G105" s="40" t="s">
        <v>1220</v>
      </c>
      <c r="H105" s="19" t="s">
        <v>53</v>
      </c>
      <c r="I105" s="23">
        <v>0.039597453703703704</v>
      </c>
      <c r="J105" s="13">
        <v>0.05679525462962962</v>
      </c>
      <c r="K105" s="79">
        <v>0.015357291666666661</v>
      </c>
      <c r="L105" s="67">
        <v>18.414097095846643</v>
      </c>
      <c r="N105" s="124"/>
      <c r="O105" s="6"/>
      <c r="P105" s="5"/>
      <c r="Q105" s="5"/>
      <c r="R105" s="6"/>
      <c r="S105" s="6"/>
      <c r="T105" s="6"/>
      <c r="U105" s="6"/>
      <c r="V105" s="5"/>
      <c r="W105" s="6"/>
    </row>
    <row r="106" spans="1:23" ht="12.75">
      <c r="A106" s="47">
        <v>100</v>
      </c>
      <c r="B106" s="45">
        <v>87</v>
      </c>
      <c r="C106" s="45">
        <v>865</v>
      </c>
      <c r="D106" s="21" t="s">
        <v>1970</v>
      </c>
      <c r="E106" s="45">
        <v>1993</v>
      </c>
      <c r="F106" s="19" t="s">
        <v>344</v>
      </c>
      <c r="G106" s="40" t="s">
        <v>101</v>
      </c>
      <c r="H106" s="19" t="s">
        <v>103</v>
      </c>
      <c r="I106" s="23">
        <v>0.040947106481481484</v>
      </c>
      <c r="J106" s="13">
        <v>0.05692997685185185</v>
      </c>
      <c r="K106" s="79">
        <v>0.015492013888888892</v>
      </c>
      <c r="L106" s="67">
        <v>18.370520965692503</v>
      </c>
      <c r="N106" s="124"/>
      <c r="O106" s="6"/>
      <c r="P106" s="5"/>
      <c r="Q106" s="5"/>
      <c r="R106" s="6"/>
      <c r="S106" s="6"/>
      <c r="T106" s="6"/>
      <c r="U106" s="6"/>
      <c r="V106" s="5"/>
      <c r="W106" s="6"/>
    </row>
    <row r="107" spans="1:23" ht="12.75">
      <c r="A107" s="47">
        <v>101</v>
      </c>
      <c r="B107" s="45">
        <v>88</v>
      </c>
      <c r="C107" s="45">
        <v>1009</v>
      </c>
      <c r="D107" s="21" t="s">
        <v>2305</v>
      </c>
      <c r="E107" s="45">
        <v>1985</v>
      </c>
      <c r="F107" s="19" t="s">
        <v>344</v>
      </c>
      <c r="G107" s="40" t="s">
        <v>101</v>
      </c>
      <c r="H107" s="19" t="s">
        <v>2306</v>
      </c>
      <c r="I107" s="23">
        <v>0.04139108796296296</v>
      </c>
      <c r="J107" s="13">
        <v>0.056955439814814816</v>
      </c>
      <c r="K107" s="79">
        <v>0.015517476851851855</v>
      </c>
      <c r="L107" s="67">
        <v>18.362308090917406</v>
      </c>
      <c r="N107" s="124"/>
      <c r="O107" s="6"/>
      <c r="P107" s="5"/>
      <c r="Q107" s="5"/>
      <c r="R107" s="6"/>
      <c r="S107" s="6"/>
      <c r="T107" s="6"/>
      <c r="U107" s="6"/>
      <c r="V107" s="5"/>
      <c r="W107" s="6"/>
    </row>
    <row r="108" spans="1:23" ht="12.75">
      <c r="A108" s="47">
        <v>102</v>
      </c>
      <c r="B108" s="45">
        <v>89</v>
      </c>
      <c r="C108" s="45">
        <v>1060</v>
      </c>
      <c r="D108" s="21" t="s">
        <v>2307</v>
      </c>
      <c r="E108" s="45">
        <v>1978</v>
      </c>
      <c r="F108" s="19" t="s">
        <v>344</v>
      </c>
      <c r="G108" s="40" t="s">
        <v>101</v>
      </c>
      <c r="H108" s="19" t="s">
        <v>111</v>
      </c>
      <c r="I108" s="23">
        <v>0.04084594907407408</v>
      </c>
      <c r="J108" s="13">
        <v>0.056966550925925924</v>
      </c>
      <c r="K108" s="79">
        <v>0.015528587962962963</v>
      </c>
      <c r="L108" s="67">
        <v>18.35872659191249</v>
      </c>
      <c r="N108" s="124"/>
      <c r="O108" s="6"/>
      <c r="P108" s="5"/>
      <c r="Q108" s="5"/>
      <c r="R108" s="6"/>
      <c r="S108" s="6"/>
      <c r="T108" s="6"/>
      <c r="U108" s="6"/>
      <c r="V108" s="5"/>
      <c r="W108" s="6"/>
    </row>
    <row r="109" spans="1:23" ht="12.75">
      <c r="A109" s="47">
        <v>103</v>
      </c>
      <c r="B109" s="45">
        <v>90</v>
      </c>
      <c r="C109" s="45">
        <v>1090</v>
      </c>
      <c r="D109" s="21" t="s">
        <v>1973</v>
      </c>
      <c r="E109" s="45">
        <v>1957</v>
      </c>
      <c r="F109" s="19" t="s">
        <v>344</v>
      </c>
      <c r="G109" s="40" t="s">
        <v>1326</v>
      </c>
      <c r="H109" s="19" t="s">
        <v>107</v>
      </c>
      <c r="I109" s="23">
        <v>0.04113622685185186</v>
      </c>
      <c r="J109" s="13">
        <v>0.057056944444444445</v>
      </c>
      <c r="K109" s="79">
        <v>0.015618981481481484</v>
      </c>
      <c r="L109" s="67">
        <v>18.32964144008179</v>
      </c>
      <c r="N109" s="124"/>
      <c r="O109" s="6"/>
      <c r="P109" s="5"/>
      <c r="Q109" s="5"/>
      <c r="R109" s="6"/>
      <c r="S109" s="6"/>
      <c r="T109" s="6"/>
      <c r="U109" s="6"/>
      <c r="V109" s="5"/>
      <c r="W109" s="6"/>
    </row>
    <row r="110" spans="1:23" ht="12.75">
      <c r="A110" s="47">
        <v>104</v>
      </c>
      <c r="B110" s="45">
        <v>91</v>
      </c>
      <c r="C110" s="45">
        <v>840</v>
      </c>
      <c r="D110" s="21" t="s">
        <v>1445</v>
      </c>
      <c r="E110" s="45">
        <v>1986</v>
      </c>
      <c r="F110" s="19" t="s">
        <v>344</v>
      </c>
      <c r="G110" s="40" t="s">
        <v>1836</v>
      </c>
      <c r="H110" s="19" t="s">
        <v>107</v>
      </c>
      <c r="I110" s="23">
        <v>0.0408699074074074</v>
      </c>
      <c r="J110" s="13">
        <v>0.057126273148148145</v>
      </c>
      <c r="K110" s="79">
        <v>0.015688310185185184</v>
      </c>
      <c r="L110" s="67">
        <v>18.30739650425167</v>
      </c>
      <c r="N110" s="124"/>
      <c r="O110" s="6"/>
      <c r="P110" s="5"/>
      <c r="Q110" s="5"/>
      <c r="R110" s="6"/>
      <c r="S110" s="6"/>
      <c r="T110" s="6"/>
      <c r="U110" s="6"/>
      <c r="V110" s="5"/>
      <c r="W110" s="6"/>
    </row>
    <row r="111" spans="1:23" ht="12.75">
      <c r="A111" s="47">
        <v>105</v>
      </c>
      <c r="B111" s="45">
        <v>12</v>
      </c>
      <c r="C111" s="45">
        <v>813</v>
      </c>
      <c r="D111" s="21" t="s">
        <v>945</v>
      </c>
      <c r="E111" s="45">
        <v>2004</v>
      </c>
      <c r="F111" s="19" t="s">
        <v>61</v>
      </c>
      <c r="G111" s="40" t="s">
        <v>389</v>
      </c>
      <c r="H111" s="19" t="s">
        <v>103</v>
      </c>
      <c r="I111" s="23">
        <v>0.04125347222222222</v>
      </c>
      <c r="J111" s="13">
        <v>0.05717488425925926</v>
      </c>
      <c r="K111" s="79">
        <v>0.0157369212962963</v>
      </c>
      <c r="L111" s="67">
        <v>18.29183122769443</v>
      </c>
      <c r="N111" s="124"/>
      <c r="O111" s="6"/>
      <c r="P111" s="5"/>
      <c r="Q111" s="5"/>
      <c r="R111" s="6"/>
      <c r="S111" s="6"/>
      <c r="T111" s="6"/>
      <c r="U111" s="6"/>
      <c r="V111" s="5"/>
      <c r="W111" s="6"/>
    </row>
    <row r="112" spans="1:23" ht="12.75">
      <c r="A112" s="47">
        <v>106</v>
      </c>
      <c r="B112" s="45">
        <v>92</v>
      </c>
      <c r="C112" s="45">
        <v>996</v>
      </c>
      <c r="D112" s="21" t="s">
        <v>2308</v>
      </c>
      <c r="E112" s="45">
        <v>1981</v>
      </c>
      <c r="F112" s="19" t="s">
        <v>344</v>
      </c>
      <c r="G112" s="40" t="s">
        <v>101</v>
      </c>
      <c r="H112" s="19" t="s">
        <v>107</v>
      </c>
      <c r="I112" s="23">
        <v>0.0413818287037037</v>
      </c>
      <c r="J112" s="13">
        <v>0.05721585648148148</v>
      </c>
      <c r="K112" s="79">
        <v>0.01577789351851852</v>
      </c>
      <c r="L112" s="67">
        <v>18.27873246416976</v>
      </c>
      <c r="N112" s="124"/>
      <c r="O112" s="6"/>
      <c r="P112" s="5"/>
      <c r="Q112" s="5"/>
      <c r="R112" s="6"/>
      <c r="S112" s="6"/>
      <c r="T112" s="6"/>
      <c r="U112" s="6"/>
      <c r="V112" s="5"/>
      <c r="W112" s="6"/>
    </row>
    <row r="113" spans="1:23" ht="12.75">
      <c r="A113" s="47">
        <v>107</v>
      </c>
      <c r="B113" s="45">
        <v>93</v>
      </c>
      <c r="C113" s="45">
        <v>998</v>
      </c>
      <c r="D113" s="21" t="s">
        <v>1500</v>
      </c>
      <c r="E113" s="45">
        <v>1988</v>
      </c>
      <c r="F113" s="19" t="s">
        <v>344</v>
      </c>
      <c r="G113" s="40" t="s">
        <v>119</v>
      </c>
      <c r="H113" s="19" t="s">
        <v>103</v>
      </c>
      <c r="I113" s="23">
        <v>0.041109953703703704</v>
      </c>
      <c r="J113" s="13">
        <v>0.05723611111111112</v>
      </c>
      <c r="K113" s="79">
        <v>0.01579814814814816</v>
      </c>
      <c r="L113" s="67">
        <v>18.272264013588934</v>
      </c>
      <c r="N113" s="124"/>
      <c r="O113" s="6"/>
      <c r="P113" s="5"/>
      <c r="Q113" s="5"/>
      <c r="R113" s="6"/>
      <c r="S113" s="6"/>
      <c r="T113" s="6"/>
      <c r="U113" s="6"/>
      <c r="V113" s="5"/>
      <c r="W113" s="6"/>
    </row>
    <row r="114" spans="1:23" ht="12.75">
      <c r="A114" s="47">
        <v>108</v>
      </c>
      <c r="B114" s="45">
        <v>94</v>
      </c>
      <c r="C114" s="45">
        <v>855</v>
      </c>
      <c r="D114" s="21" t="s">
        <v>1132</v>
      </c>
      <c r="E114" s="45">
        <v>1980</v>
      </c>
      <c r="F114" s="19" t="s">
        <v>344</v>
      </c>
      <c r="G114" s="40" t="s">
        <v>1922</v>
      </c>
      <c r="H114" s="19" t="s">
        <v>538</v>
      </c>
      <c r="I114" s="23">
        <v>0.041579513888888885</v>
      </c>
      <c r="J114" s="13">
        <v>0.05745127314814815</v>
      </c>
      <c r="K114" s="79">
        <v>0.01601331018518519</v>
      </c>
      <c r="L114" s="67">
        <v>18.20383215244803</v>
      </c>
      <c r="N114" s="124"/>
      <c r="O114" s="6"/>
      <c r="P114" s="5"/>
      <c r="Q114" s="5"/>
      <c r="R114" s="6"/>
      <c r="S114" s="6"/>
      <c r="T114" s="6"/>
      <c r="U114" s="6"/>
      <c r="V114" s="5"/>
      <c r="W114" s="6"/>
    </row>
    <row r="115" spans="1:23" ht="12.75">
      <c r="A115" s="47">
        <v>109</v>
      </c>
      <c r="B115" s="45">
        <v>95</v>
      </c>
      <c r="C115" s="45">
        <v>1005</v>
      </c>
      <c r="D115" s="21" t="s">
        <v>2309</v>
      </c>
      <c r="E115" s="45">
        <v>1978</v>
      </c>
      <c r="F115" s="19" t="s">
        <v>344</v>
      </c>
      <c r="G115" s="40" t="s">
        <v>1834</v>
      </c>
      <c r="H115" s="19" t="s">
        <v>103</v>
      </c>
      <c r="I115" s="23">
        <v>0.041907407407407414</v>
      </c>
      <c r="J115" s="13">
        <v>0.057529745370370367</v>
      </c>
      <c r="K115" s="79">
        <v>0.016091782407407405</v>
      </c>
      <c r="L115" s="67">
        <v>18.179001603437836</v>
      </c>
      <c r="N115" s="124"/>
      <c r="O115" s="6"/>
      <c r="P115" s="5"/>
      <c r="Q115" s="5"/>
      <c r="R115" s="6"/>
      <c r="S115" s="6"/>
      <c r="T115" s="6"/>
      <c r="U115" s="6"/>
      <c r="V115" s="5"/>
      <c r="W115" s="6"/>
    </row>
    <row r="116" spans="1:23" ht="12.75">
      <c r="A116" s="47">
        <v>110</v>
      </c>
      <c r="B116" s="45">
        <v>13</v>
      </c>
      <c r="C116" s="45">
        <v>960</v>
      </c>
      <c r="D116" s="21" t="s">
        <v>378</v>
      </c>
      <c r="E116" s="45">
        <v>2004</v>
      </c>
      <c r="F116" s="19" t="s">
        <v>61</v>
      </c>
      <c r="G116" s="40" t="s">
        <v>1212</v>
      </c>
      <c r="H116" s="19" t="s">
        <v>109</v>
      </c>
      <c r="I116" s="23">
        <v>0.04187685185185185</v>
      </c>
      <c r="J116" s="13">
        <v>0.057763310185185185</v>
      </c>
      <c r="K116" s="79">
        <v>0.016325347222222224</v>
      </c>
      <c r="L116" s="67">
        <v>18.105495166057207</v>
      </c>
      <c r="N116" s="124"/>
      <c r="O116" s="6"/>
      <c r="P116" s="5"/>
      <c r="Q116" s="5"/>
      <c r="R116" s="6"/>
      <c r="S116" s="6"/>
      <c r="T116" s="6"/>
      <c r="U116" s="6"/>
      <c r="V116" s="5"/>
      <c r="W116" s="6"/>
    </row>
    <row r="117" spans="1:23" ht="12.75">
      <c r="A117" s="47">
        <v>111</v>
      </c>
      <c r="B117" s="45">
        <v>14</v>
      </c>
      <c r="C117" s="45">
        <v>949</v>
      </c>
      <c r="D117" s="21" t="s">
        <v>1024</v>
      </c>
      <c r="E117" s="45">
        <v>2004</v>
      </c>
      <c r="F117" s="19" t="s">
        <v>61</v>
      </c>
      <c r="G117" s="40" t="s">
        <v>25</v>
      </c>
      <c r="H117" s="19" t="s">
        <v>232</v>
      </c>
      <c r="I117" s="23">
        <v>0.04201539351851852</v>
      </c>
      <c r="J117" s="13">
        <v>0.05797662037037037</v>
      </c>
      <c r="K117" s="79">
        <v>0.01653865740740741</v>
      </c>
      <c r="L117" s="67">
        <v>18.03888061519051</v>
      </c>
      <c r="N117" s="124"/>
      <c r="O117" s="6"/>
      <c r="P117" s="5"/>
      <c r="Q117" s="5"/>
      <c r="R117" s="6"/>
      <c r="S117" s="6"/>
      <c r="T117" s="6"/>
      <c r="U117" s="6"/>
      <c r="V117" s="5"/>
      <c r="W117" s="6"/>
    </row>
    <row r="118" spans="1:23" ht="12.75">
      <c r="A118" s="47">
        <v>112</v>
      </c>
      <c r="B118" s="45">
        <v>96</v>
      </c>
      <c r="C118" s="45">
        <v>1127</v>
      </c>
      <c r="D118" s="21" t="s">
        <v>2310</v>
      </c>
      <c r="E118" s="45">
        <v>1991</v>
      </c>
      <c r="F118" s="19" t="s">
        <v>344</v>
      </c>
      <c r="G118" s="40" t="s">
        <v>1310</v>
      </c>
      <c r="H118" s="19" t="s">
        <v>105</v>
      </c>
      <c r="I118" s="23">
        <v>0.04230787037037037</v>
      </c>
      <c r="J118" s="13">
        <v>0.058046759259259256</v>
      </c>
      <c r="K118" s="79">
        <v>0.016608796296296295</v>
      </c>
      <c r="L118" s="67">
        <v>18.01708392818689</v>
      </c>
      <c r="N118" s="124"/>
      <c r="O118" s="6"/>
      <c r="P118" s="5"/>
      <c r="Q118" s="5"/>
      <c r="R118" s="6"/>
      <c r="S118" s="6"/>
      <c r="T118" s="6"/>
      <c r="U118" s="6"/>
      <c r="V118" s="5"/>
      <c r="W118" s="6"/>
    </row>
    <row r="119" spans="1:23" ht="12.75">
      <c r="A119" s="47">
        <v>113</v>
      </c>
      <c r="B119" s="45">
        <v>97</v>
      </c>
      <c r="C119" s="45">
        <v>891</v>
      </c>
      <c r="D119" s="21" t="s">
        <v>1447</v>
      </c>
      <c r="E119" s="45">
        <v>1984</v>
      </c>
      <c r="F119" s="19" t="s">
        <v>344</v>
      </c>
      <c r="G119" s="40" t="s">
        <v>1738</v>
      </c>
      <c r="H119" s="19" t="s">
        <v>103</v>
      </c>
      <c r="I119" s="23">
        <v>0.04216168981481481</v>
      </c>
      <c r="J119" s="13">
        <v>0.058170486111111114</v>
      </c>
      <c r="K119" s="79">
        <v>0.016732523148148153</v>
      </c>
      <c r="L119" s="67">
        <v>17.978762139544322</v>
      </c>
      <c r="N119" s="124"/>
      <c r="O119" s="6"/>
      <c r="P119" s="5"/>
      <c r="Q119" s="5"/>
      <c r="R119" s="6"/>
      <c r="S119" s="6"/>
      <c r="T119" s="6"/>
      <c r="U119" s="6"/>
      <c r="V119" s="5"/>
      <c r="W119" s="6"/>
    </row>
    <row r="120" spans="1:23" ht="12.75">
      <c r="A120" s="47">
        <v>114</v>
      </c>
      <c r="B120" s="45">
        <v>98</v>
      </c>
      <c r="C120" s="45">
        <v>1013</v>
      </c>
      <c r="D120" s="21" t="s">
        <v>2311</v>
      </c>
      <c r="E120" s="45">
        <v>1981</v>
      </c>
      <c r="F120" s="19" t="s">
        <v>344</v>
      </c>
      <c r="G120" s="40" t="s">
        <v>101</v>
      </c>
      <c r="H120" s="19" t="s">
        <v>103</v>
      </c>
      <c r="I120" s="23">
        <v>0.04268113425925926</v>
      </c>
      <c r="J120" s="13">
        <v>0.058260069444444444</v>
      </c>
      <c r="K120" s="79">
        <v>0.016822106481481483</v>
      </c>
      <c r="L120" s="67">
        <v>17.951117176930552</v>
      </c>
      <c r="N120" s="124"/>
      <c r="O120" s="6"/>
      <c r="P120" s="5"/>
      <c r="Q120" s="5"/>
      <c r="R120" s="6"/>
      <c r="S120" s="6"/>
      <c r="T120" s="6"/>
      <c r="U120" s="6"/>
      <c r="V120" s="5"/>
      <c r="W120" s="6"/>
    </row>
    <row r="121" spans="1:23" ht="12.75">
      <c r="A121" s="47">
        <v>115</v>
      </c>
      <c r="B121" s="45">
        <v>99</v>
      </c>
      <c r="C121" s="45">
        <v>1027</v>
      </c>
      <c r="D121" s="21" t="s">
        <v>2312</v>
      </c>
      <c r="E121" s="45">
        <v>1988</v>
      </c>
      <c r="F121" s="19" t="s">
        <v>344</v>
      </c>
      <c r="G121" s="40" t="s">
        <v>101</v>
      </c>
      <c r="H121" s="19" t="s">
        <v>103</v>
      </c>
      <c r="I121" s="23">
        <v>0.04205717592592592</v>
      </c>
      <c r="J121" s="13">
        <v>0.058273842592592585</v>
      </c>
      <c r="K121" s="79">
        <v>0.016835879629629624</v>
      </c>
      <c r="L121" s="67">
        <v>17.946874391740785</v>
      </c>
      <c r="N121" s="124"/>
      <c r="O121" s="6"/>
      <c r="P121" s="5"/>
      <c r="Q121" s="5"/>
      <c r="R121" s="6"/>
      <c r="S121" s="6"/>
      <c r="T121" s="6"/>
      <c r="U121" s="6"/>
      <c r="V121" s="5"/>
      <c r="W121" s="6"/>
    </row>
    <row r="122" spans="1:23" ht="12.75">
      <c r="A122" s="47">
        <v>116</v>
      </c>
      <c r="B122" s="45">
        <v>100</v>
      </c>
      <c r="C122" s="45">
        <v>861</v>
      </c>
      <c r="D122" s="21" t="s">
        <v>552</v>
      </c>
      <c r="E122" s="45">
        <v>1970</v>
      </c>
      <c r="F122" s="19" t="s">
        <v>344</v>
      </c>
      <c r="G122" s="40" t="s">
        <v>101</v>
      </c>
      <c r="H122" s="19" t="s">
        <v>103</v>
      </c>
      <c r="I122" s="23">
        <v>0.04133888888888889</v>
      </c>
      <c r="J122" s="13">
        <v>0.05828680555555555</v>
      </c>
      <c r="K122" s="79">
        <v>0.01684884259259259</v>
      </c>
      <c r="L122" s="67">
        <v>17.942883013832464</v>
      </c>
      <c r="N122" s="124"/>
      <c r="O122" s="6"/>
      <c r="P122" s="5"/>
      <c r="Q122" s="5"/>
      <c r="R122" s="6"/>
      <c r="S122" s="6"/>
      <c r="T122" s="6"/>
      <c r="U122" s="6"/>
      <c r="V122" s="5"/>
      <c r="W122" s="6"/>
    </row>
    <row r="123" spans="1:23" ht="12.75">
      <c r="A123" s="47">
        <v>117</v>
      </c>
      <c r="B123" s="45">
        <v>101</v>
      </c>
      <c r="C123" s="45">
        <v>880</v>
      </c>
      <c r="D123" s="21" t="s">
        <v>1976</v>
      </c>
      <c r="E123" s="45">
        <v>1986</v>
      </c>
      <c r="F123" s="19" t="s">
        <v>344</v>
      </c>
      <c r="G123" s="40" t="s">
        <v>101</v>
      </c>
      <c r="H123" s="19" t="s">
        <v>103</v>
      </c>
      <c r="I123" s="23">
        <v>0.04187048611111111</v>
      </c>
      <c r="J123" s="13">
        <v>0.05830474537037037</v>
      </c>
      <c r="K123" s="79">
        <v>0.01686678240740741</v>
      </c>
      <c r="L123" s="67">
        <v>17.937362159629817</v>
      </c>
      <c r="N123" s="124"/>
      <c r="O123" s="6"/>
      <c r="P123" s="5"/>
      <c r="Q123" s="5"/>
      <c r="R123" s="6"/>
      <c r="S123" s="6"/>
      <c r="T123" s="6"/>
      <c r="U123" s="6"/>
      <c r="V123" s="5"/>
      <c r="W123" s="6"/>
    </row>
    <row r="124" spans="1:23" ht="12.75">
      <c r="A124" s="47">
        <v>118</v>
      </c>
      <c r="B124" s="45">
        <v>15</v>
      </c>
      <c r="C124" s="45">
        <v>857</v>
      </c>
      <c r="D124" s="21" t="s">
        <v>33</v>
      </c>
      <c r="E124" s="45">
        <v>2005</v>
      </c>
      <c r="F124" s="19" t="s">
        <v>61</v>
      </c>
      <c r="G124" s="40" t="s">
        <v>229</v>
      </c>
      <c r="H124" s="19" t="s">
        <v>103</v>
      </c>
      <c r="I124" s="23">
        <v>0.04217083333333333</v>
      </c>
      <c r="J124" s="13">
        <v>0.05842928240740741</v>
      </c>
      <c r="K124" s="79">
        <v>0.01699131944444445</v>
      </c>
      <c r="L124" s="67">
        <v>17.899130200523345</v>
      </c>
      <c r="N124" s="124"/>
      <c r="O124" s="6"/>
      <c r="P124" s="5"/>
      <c r="Q124" s="5"/>
      <c r="R124" s="6"/>
      <c r="S124" s="6"/>
      <c r="T124" s="6"/>
      <c r="U124" s="6"/>
      <c r="V124" s="5"/>
      <c r="W124" s="6"/>
    </row>
    <row r="125" spans="1:23" ht="12.75">
      <c r="A125" s="47">
        <v>119</v>
      </c>
      <c r="B125" s="45">
        <v>102</v>
      </c>
      <c r="C125" s="45">
        <v>1052</v>
      </c>
      <c r="D125" s="21" t="s">
        <v>2313</v>
      </c>
      <c r="E125" s="45">
        <v>2000</v>
      </c>
      <c r="F125" s="19" t="s">
        <v>344</v>
      </c>
      <c r="G125" s="40" t="s">
        <v>1174</v>
      </c>
      <c r="H125" s="19" t="s">
        <v>105</v>
      </c>
      <c r="I125" s="23">
        <v>0.04267326388888889</v>
      </c>
      <c r="J125" s="13">
        <v>0.05846388888888889</v>
      </c>
      <c r="K125" s="79">
        <v>0.01702592592592593</v>
      </c>
      <c r="L125" s="67">
        <v>17.888535183161498</v>
      </c>
      <c r="N125" s="124"/>
      <c r="O125" s="6"/>
      <c r="P125" s="5"/>
      <c r="Q125" s="5"/>
      <c r="R125" s="6"/>
      <c r="S125" s="6"/>
      <c r="T125" s="6"/>
      <c r="U125" s="6"/>
      <c r="V125" s="5"/>
      <c r="W125" s="6"/>
    </row>
    <row r="126" spans="1:23" ht="12.75">
      <c r="A126" s="47">
        <v>120</v>
      </c>
      <c r="B126" s="45">
        <v>103</v>
      </c>
      <c r="C126" s="45">
        <v>892</v>
      </c>
      <c r="D126" s="21" t="s">
        <v>1458</v>
      </c>
      <c r="E126" s="45">
        <v>1984</v>
      </c>
      <c r="F126" s="19" t="s">
        <v>344</v>
      </c>
      <c r="G126" s="40" t="s">
        <v>1220</v>
      </c>
      <c r="H126" s="19" t="s">
        <v>53</v>
      </c>
      <c r="I126" s="23">
        <v>0.04188217592592592</v>
      </c>
      <c r="J126" s="13">
        <v>0.05847766203703703</v>
      </c>
      <c r="K126" s="79">
        <v>0.01703969907407407</v>
      </c>
      <c r="L126" s="67">
        <v>17.884321925711586</v>
      </c>
      <c r="N126" s="124"/>
      <c r="O126" s="6"/>
      <c r="P126" s="5"/>
      <c r="Q126" s="5"/>
      <c r="R126" s="6"/>
      <c r="S126" s="6"/>
      <c r="T126" s="6"/>
      <c r="U126" s="6"/>
      <c r="V126" s="5"/>
      <c r="W126" s="6"/>
    </row>
    <row r="127" spans="1:23" ht="12.75">
      <c r="A127" s="47">
        <v>121</v>
      </c>
      <c r="B127" s="45">
        <v>104</v>
      </c>
      <c r="C127" s="45">
        <v>894</v>
      </c>
      <c r="D127" s="21" t="s">
        <v>21</v>
      </c>
      <c r="E127" s="45">
        <v>1976</v>
      </c>
      <c r="F127" s="19" t="s">
        <v>344</v>
      </c>
      <c r="G127" s="40" t="s">
        <v>1027</v>
      </c>
      <c r="H127" s="19" t="s">
        <v>103</v>
      </c>
      <c r="I127" s="23">
        <v>0.041854861111111114</v>
      </c>
      <c r="J127" s="13">
        <v>0.05849328703703704</v>
      </c>
      <c r="K127" s="79">
        <v>0.017055324074074077</v>
      </c>
      <c r="L127" s="67">
        <v>17.879544582118083</v>
      </c>
      <c r="N127" s="124"/>
      <c r="O127" s="6"/>
      <c r="P127" s="5"/>
      <c r="Q127" s="5"/>
      <c r="R127" s="6"/>
      <c r="S127" s="6"/>
      <c r="T127" s="6"/>
      <c r="U127" s="6"/>
      <c r="V127" s="5"/>
      <c r="W127" s="6"/>
    </row>
    <row r="128" spans="1:23" ht="12.75">
      <c r="A128" s="47">
        <v>122</v>
      </c>
      <c r="B128" s="45">
        <v>105</v>
      </c>
      <c r="C128" s="45">
        <v>900</v>
      </c>
      <c r="D128" s="21" t="s">
        <v>2314</v>
      </c>
      <c r="E128" s="45">
        <v>1978</v>
      </c>
      <c r="F128" s="19" t="s">
        <v>344</v>
      </c>
      <c r="G128" s="40" t="s">
        <v>101</v>
      </c>
      <c r="H128" s="19" t="s">
        <v>107</v>
      </c>
      <c r="I128" s="23">
        <v>0.04198877314814815</v>
      </c>
      <c r="J128" s="13">
        <v>0.05853287037037037</v>
      </c>
      <c r="K128" s="79">
        <v>0.017094907407407406</v>
      </c>
      <c r="L128" s="67">
        <v>17.867453393550633</v>
      </c>
      <c r="N128" s="124"/>
      <c r="O128" s="6"/>
      <c r="P128" s="5"/>
      <c r="Q128" s="5"/>
      <c r="R128" s="6"/>
      <c r="S128" s="6"/>
      <c r="T128" s="6"/>
      <c r="U128" s="6"/>
      <c r="V128" s="5"/>
      <c r="W128" s="6"/>
    </row>
    <row r="129" spans="1:23" ht="12.75">
      <c r="A129" s="47">
        <v>123</v>
      </c>
      <c r="B129" s="45">
        <v>106</v>
      </c>
      <c r="C129" s="45">
        <v>897</v>
      </c>
      <c r="D129" s="21" t="s">
        <v>1469</v>
      </c>
      <c r="E129" s="45">
        <v>1986</v>
      </c>
      <c r="F129" s="19" t="s">
        <v>344</v>
      </c>
      <c r="G129" s="40" t="s">
        <v>1220</v>
      </c>
      <c r="H129" s="19" t="s">
        <v>103</v>
      </c>
      <c r="I129" s="23">
        <v>0.04249699074074074</v>
      </c>
      <c r="J129" s="13">
        <v>0.058533912037037034</v>
      </c>
      <c r="K129" s="79">
        <v>0.017095949074074072</v>
      </c>
      <c r="L129" s="67">
        <v>17.867135425214492</v>
      </c>
      <c r="N129" s="124"/>
      <c r="O129" s="6"/>
      <c r="P129" s="5"/>
      <c r="Q129" s="5"/>
      <c r="R129" s="6"/>
      <c r="S129" s="6"/>
      <c r="T129" s="6"/>
      <c r="U129" s="6"/>
      <c r="V129" s="5"/>
      <c r="W129" s="6"/>
    </row>
    <row r="130" spans="1:14" ht="12.75">
      <c r="A130" s="47">
        <v>124</v>
      </c>
      <c r="B130" s="45">
        <v>107</v>
      </c>
      <c r="C130" s="45">
        <v>1098</v>
      </c>
      <c r="D130" s="21" t="s">
        <v>2267</v>
      </c>
      <c r="E130" s="45">
        <v>1979</v>
      </c>
      <c r="F130" s="19" t="s">
        <v>344</v>
      </c>
      <c r="G130" s="40" t="s">
        <v>1310</v>
      </c>
      <c r="H130" s="19" t="s">
        <v>105</v>
      </c>
      <c r="I130" s="23">
        <v>0.042483101851851855</v>
      </c>
      <c r="J130" s="122">
        <v>0.05863344907407408</v>
      </c>
      <c r="K130" s="79">
        <v>0.017195486111111116</v>
      </c>
      <c r="L130" s="67">
        <v>17.836803903725478</v>
      </c>
      <c r="M130" s="27"/>
      <c r="N130" s="27"/>
    </row>
    <row r="131" spans="1:23" ht="12.75">
      <c r="A131" s="47">
        <v>125</v>
      </c>
      <c r="B131" s="45">
        <v>108</v>
      </c>
      <c r="C131" s="45">
        <v>1036</v>
      </c>
      <c r="D131" s="21" t="s">
        <v>2315</v>
      </c>
      <c r="E131" s="45">
        <v>2001</v>
      </c>
      <c r="F131" s="19" t="s">
        <v>344</v>
      </c>
      <c r="G131" s="40" t="s">
        <v>1258</v>
      </c>
      <c r="H131" s="19" t="s">
        <v>103</v>
      </c>
      <c r="I131" s="23">
        <v>0.04218969907407408</v>
      </c>
      <c r="J131" s="13">
        <v>0.0586625</v>
      </c>
      <c r="K131" s="79">
        <v>0.017224537037037038</v>
      </c>
      <c r="L131" s="67">
        <v>17.827970736557997</v>
      </c>
      <c r="N131" s="124"/>
      <c r="O131" s="6"/>
      <c r="P131" s="5"/>
      <c r="Q131" s="5"/>
      <c r="R131" s="6"/>
      <c r="S131" s="6"/>
      <c r="T131" s="6"/>
      <c r="U131" s="6"/>
      <c r="V131" s="5"/>
      <c r="W131" s="6"/>
    </row>
    <row r="132" spans="1:23" ht="12.75">
      <c r="A132" s="47">
        <v>126</v>
      </c>
      <c r="B132" s="45">
        <v>109</v>
      </c>
      <c r="C132" s="45">
        <v>1046</v>
      </c>
      <c r="D132" s="21" t="s">
        <v>2316</v>
      </c>
      <c r="E132" s="45">
        <v>1988</v>
      </c>
      <c r="F132" s="19" t="s">
        <v>344</v>
      </c>
      <c r="G132" s="40" t="s">
        <v>101</v>
      </c>
      <c r="H132" s="19" t="s">
        <v>105</v>
      </c>
      <c r="I132" s="23">
        <v>0.04266574074074075</v>
      </c>
      <c r="J132" s="13">
        <v>0.05866898148148148</v>
      </c>
      <c r="K132" s="79">
        <v>0.01723101851851852</v>
      </c>
      <c r="L132" s="67">
        <v>17.82600118366542</v>
      </c>
      <c r="N132" s="124"/>
      <c r="O132" s="6"/>
      <c r="P132" s="5"/>
      <c r="Q132" s="5"/>
      <c r="R132" s="6"/>
      <c r="S132" s="6"/>
      <c r="T132" s="6"/>
      <c r="U132" s="6"/>
      <c r="V132" s="5"/>
      <c r="W132" s="6"/>
    </row>
    <row r="133" spans="1:23" ht="12.75">
      <c r="A133" s="47">
        <v>127</v>
      </c>
      <c r="B133" s="45">
        <v>110</v>
      </c>
      <c r="C133" s="45">
        <v>903</v>
      </c>
      <c r="D133" s="21" t="s">
        <v>546</v>
      </c>
      <c r="E133" s="45">
        <v>1963</v>
      </c>
      <c r="F133" s="19" t="s">
        <v>344</v>
      </c>
      <c r="G133" s="40" t="s">
        <v>1220</v>
      </c>
      <c r="H133" s="19" t="s">
        <v>53</v>
      </c>
      <c r="I133" s="23">
        <v>0.04235844907407407</v>
      </c>
      <c r="J133" s="13">
        <v>0.058709606481481484</v>
      </c>
      <c r="K133" s="79">
        <v>0.017271643518518523</v>
      </c>
      <c r="L133" s="67">
        <v>17.81366621258509</v>
      </c>
      <c r="N133" s="124"/>
      <c r="O133" s="6"/>
      <c r="P133" s="5"/>
      <c r="Q133" s="5"/>
      <c r="R133" s="6"/>
      <c r="S133" s="6"/>
      <c r="T133" s="6"/>
      <c r="U133" s="6"/>
      <c r="V133" s="5"/>
      <c r="W133" s="6"/>
    </row>
    <row r="134" spans="1:23" ht="12.75">
      <c r="A134" s="47">
        <v>128</v>
      </c>
      <c r="B134" s="45">
        <v>16</v>
      </c>
      <c r="C134" s="45">
        <v>923</v>
      </c>
      <c r="D134" s="21" t="s">
        <v>76</v>
      </c>
      <c r="E134" s="45">
        <v>2004</v>
      </c>
      <c r="F134" s="19" t="s">
        <v>61</v>
      </c>
      <c r="G134" s="40" t="s">
        <v>101</v>
      </c>
      <c r="H134" s="19" t="s">
        <v>103</v>
      </c>
      <c r="I134" s="23">
        <v>0.04204722222222223</v>
      </c>
      <c r="J134" s="13">
        <v>0.058783449074074075</v>
      </c>
      <c r="K134" s="79">
        <v>0.017345486111111114</v>
      </c>
      <c r="L134" s="67">
        <v>17.791289041503163</v>
      </c>
      <c r="N134" s="124"/>
      <c r="O134" s="6"/>
      <c r="P134" s="5"/>
      <c r="Q134" s="5"/>
      <c r="R134" s="6"/>
      <c r="S134" s="6"/>
      <c r="T134" s="6"/>
      <c r="U134" s="6"/>
      <c r="V134" s="5"/>
      <c r="W134" s="6"/>
    </row>
    <row r="135" spans="1:23" ht="12.75">
      <c r="A135" s="47">
        <v>129</v>
      </c>
      <c r="B135" s="45">
        <v>111</v>
      </c>
      <c r="C135" s="45">
        <v>872</v>
      </c>
      <c r="D135" s="21" t="s">
        <v>1437</v>
      </c>
      <c r="E135" s="45">
        <v>1979</v>
      </c>
      <c r="F135" s="19" t="s">
        <v>344</v>
      </c>
      <c r="G135" s="40" t="s">
        <v>1738</v>
      </c>
      <c r="H135" s="19" t="s">
        <v>103</v>
      </c>
      <c r="I135" s="23">
        <v>0.04265185185185185</v>
      </c>
      <c r="J135" s="13">
        <v>0.05889756944444444</v>
      </c>
      <c r="K135" s="79">
        <v>0.017459606481481482</v>
      </c>
      <c r="L135" s="67">
        <v>17.75681650700074</v>
      </c>
      <c r="N135" s="124"/>
      <c r="O135" s="6"/>
      <c r="P135" s="5"/>
      <c r="Q135" s="5"/>
      <c r="R135" s="6"/>
      <c r="S135" s="6"/>
      <c r="T135" s="6"/>
      <c r="U135" s="6"/>
      <c r="V135" s="5"/>
      <c r="W135" s="6"/>
    </row>
    <row r="136" spans="1:23" ht="12.75">
      <c r="A136" s="47">
        <v>130</v>
      </c>
      <c r="B136" s="45">
        <v>112</v>
      </c>
      <c r="C136" s="45">
        <v>1024</v>
      </c>
      <c r="D136" s="21" t="s">
        <v>2317</v>
      </c>
      <c r="E136" s="45">
        <v>1984</v>
      </c>
      <c r="F136" s="19" t="s">
        <v>344</v>
      </c>
      <c r="G136" s="40" t="s">
        <v>101</v>
      </c>
      <c r="H136" s="19" t="s">
        <v>103</v>
      </c>
      <c r="I136" s="23">
        <v>0.042977199074074074</v>
      </c>
      <c r="J136" s="13">
        <v>0.05898090277777778</v>
      </c>
      <c r="K136" s="79">
        <v>0.01754293981481482</v>
      </c>
      <c r="L136" s="67">
        <v>17.731728137050013</v>
      </c>
      <c r="N136" s="124"/>
      <c r="O136" s="6"/>
      <c r="P136" s="5"/>
      <c r="Q136" s="5"/>
      <c r="R136" s="6"/>
      <c r="S136" s="6"/>
      <c r="T136" s="6"/>
      <c r="U136" s="6"/>
      <c r="V136" s="5"/>
      <c r="W136" s="6"/>
    </row>
    <row r="137" spans="1:23" ht="12.75">
      <c r="A137" s="47">
        <v>131</v>
      </c>
      <c r="B137" s="45">
        <v>113</v>
      </c>
      <c r="C137" s="45">
        <v>869</v>
      </c>
      <c r="D137" s="21" t="s">
        <v>1474</v>
      </c>
      <c r="E137" s="45">
        <v>1991</v>
      </c>
      <c r="F137" s="19" t="s">
        <v>344</v>
      </c>
      <c r="G137" s="40" t="s">
        <v>25</v>
      </c>
      <c r="H137" s="19" t="s">
        <v>103</v>
      </c>
      <c r="I137" s="23">
        <v>0.042664236111111115</v>
      </c>
      <c r="J137" s="13">
        <v>0.05898993055555555</v>
      </c>
      <c r="K137" s="79">
        <v>0.017551967592592588</v>
      </c>
      <c r="L137" s="67">
        <v>17.72901448575852</v>
      </c>
      <c r="N137" s="124"/>
      <c r="O137" s="6"/>
      <c r="P137" s="5"/>
      <c r="Q137" s="5"/>
      <c r="R137" s="6"/>
      <c r="S137" s="6"/>
      <c r="T137" s="6"/>
      <c r="U137" s="6"/>
      <c r="V137" s="5"/>
      <c r="W137" s="6"/>
    </row>
    <row r="138" spans="1:23" ht="12.75">
      <c r="A138" s="47">
        <v>132</v>
      </c>
      <c r="B138" s="45">
        <v>114</v>
      </c>
      <c r="C138" s="45">
        <v>1016</v>
      </c>
      <c r="D138" s="21" t="s">
        <v>2318</v>
      </c>
      <c r="E138" s="45">
        <v>1984</v>
      </c>
      <c r="F138" s="19" t="s">
        <v>344</v>
      </c>
      <c r="G138" s="40" t="s">
        <v>101</v>
      </c>
      <c r="H138" s="19" t="s">
        <v>105</v>
      </c>
      <c r="I138" s="23">
        <v>0.042351041666666665</v>
      </c>
      <c r="J138" s="13">
        <v>0.05924502314814815</v>
      </c>
      <c r="K138" s="79">
        <v>0.017807060185185186</v>
      </c>
      <c r="L138" s="67">
        <v>17.652678280133703</v>
      </c>
      <c r="N138" s="124"/>
      <c r="O138" s="6"/>
      <c r="P138" s="5"/>
      <c r="Q138" s="5"/>
      <c r="R138" s="6"/>
      <c r="S138" s="6"/>
      <c r="T138" s="6"/>
      <c r="U138" s="6"/>
      <c r="V138" s="5"/>
      <c r="W138" s="6"/>
    </row>
    <row r="139" spans="1:23" ht="12.75">
      <c r="A139" s="47">
        <v>133</v>
      </c>
      <c r="B139" s="45">
        <v>115</v>
      </c>
      <c r="C139" s="45">
        <v>957</v>
      </c>
      <c r="D139" s="21" t="s">
        <v>2319</v>
      </c>
      <c r="E139" s="45">
        <v>1983</v>
      </c>
      <c r="F139" s="19" t="s">
        <v>344</v>
      </c>
      <c r="G139" s="40" t="s">
        <v>101</v>
      </c>
      <c r="H139" s="19" t="s">
        <v>103</v>
      </c>
      <c r="I139" s="23">
        <v>0.04253171296296296</v>
      </c>
      <c r="J139" s="13">
        <v>0.05925243055555555</v>
      </c>
      <c r="K139" s="79">
        <v>0.017814467592592587</v>
      </c>
      <c r="L139" s="67">
        <v>17.650471441044967</v>
      </c>
      <c r="N139" s="124"/>
      <c r="O139" s="6"/>
      <c r="P139" s="5"/>
      <c r="Q139" s="5"/>
      <c r="R139" s="6"/>
      <c r="S139" s="6"/>
      <c r="T139" s="6"/>
      <c r="U139" s="6"/>
      <c r="V139" s="5"/>
      <c r="W139" s="6"/>
    </row>
    <row r="140" spans="1:23" ht="12.75">
      <c r="A140" s="47">
        <v>134</v>
      </c>
      <c r="B140" s="45">
        <v>116</v>
      </c>
      <c r="C140" s="45">
        <v>1020</v>
      </c>
      <c r="D140" s="21" t="s">
        <v>2320</v>
      </c>
      <c r="E140" s="45">
        <v>1989</v>
      </c>
      <c r="F140" s="19" t="s">
        <v>344</v>
      </c>
      <c r="G140" s="40" t="s">
        <v>101</v>
      </c>
      <c r="H140" s="19" t="s">
        <v>113</v>
      </c>
      <c r="I140" s="23">
        <v>0.04300671296296296</v>
      </c>
      <c r="J140" s="13">
        <v>0.05926736111111111</v>
      </c>
      <c r="K140" s="79">
        <v>0.01782939814814815</v>
      </c>
      <c r="L140" s="67">
        <v>17.646024957525338</v>
      </c>
      <c r="N140" s="124"/>
      <c r="O140" s="6"/>
      <c r="P140" s="5"/>
      <c r="Q140" s="5"/>
      <c r="R140" s="6"/>
      <c r="S140" s="6"/>
      <c r="T140" s="6"/>
      <c r="U140" s="6"/>
      <c r="V140" s="5"/>
      <c r="W140" s="6"/>
    </row>
    <row r="141" spans="1:23" ht="12.75">
      <c r="A141" s="47">
        <v>135</v>
      </c>
      <c r="B141" s="45">
        <v>117</v>
      </c>
      <c r="C141" s="45">
        <v>907</v>
      </c>
      <c r="D141" s="21" t="s">
        <v>1980</v>
      </c>
      <c r="E141" s="45">
        <v>1963</v>
      </c>
      <c r="F141" s="19" t="s">
        <v>344</v>
      </c>
      <c r="G141" s="40" t="s">
        <v>101</v>
      </c>
      <c r="H141" s="19" t="s">
        <v>107</v>
      </c>
      <c r="I141" s="23">
        <v>0.04232199074074074</v>
      </c>
      <c r="J141" s="13">
        <v>0.05927534722222222</v>
      </c>
      <c r="K141" s="79">
        <v>0.017837384259259258</v>
      </c>
      <c r="L141" s="67">
        <v>17.643647525378853</v>
      </c>
      <c r="N141" s="124"/>
      <c r="O141" s="6"/>
      <c r="P141" s="5"/>
      <c r="Q141" s="5"/>
      <c r="R141" s="6"/>
      <c r="S141" s="6"/>
      <c r="T141" s="6"/>
      <c r="U141" s="6"/>
      <c r="V141" s="5"/>
      <c r="W141" s="6"/>
    </row>
    <row r="142" spans="1:23" ht="12.75">
      <c r="A142" s="47">
        <v>136</v>
      </c>
      <c r="B142" s="45">
        <v>118</v>
      </c>
      <c r="C142" s="45">
        <v>863</v>
      </c>
      <c r="D142" s="21" t="s">
        <v>1966</v>
      </c>
      <c r="E142" s="45">
        <v>1984</v>
      </c>
      <c r="F142" s="19" t="s">
        <v>344</v>
      </c>
      <c r="G142" s="40" t="s">
        <v>101</v>
      </c>
      <c r="H142" s="19" t="s">
        <v>103</v>
      </c>
      <c r="I142" s="23">
        <v>0.042983101851851856</v>
      </c>
      <c r="J142" s="13">
        <v>0.05931076388888889</v>
      </c>
      <c r="K142" s="79">
        <v>0.017872800925925927</v>
      </c>
      <c r="L142" s="67">
        <v>17.633111846149344</v>
      </c>
      <c r="N142" s="124"/>
      <c r="O142" s="6"/>
      <c r="P142" s="5"/>
      <c r="Q142" s="5"/>
      <c r="R142" s="6"/>
      <c r="S142" s="6"/>
      <c r="T142" s="6"/>
      <c r="U142" s="6"/>
      <c r="V142" s="5"/>
      <c r="W142" s="6"/>
    </row>
    <row r="143" spans="1:23" ht="12.75">
      <c r="A143" s="47">
        <v>137</v>
      </c>
      <c r="B143" s="45">
        <v>119</v>
      </c>
      <c r="C143" s="45">
        <v>987</v>
      </c>
      <c r="D143" s="21" t="s">
        <v>2321</v>
      </c>
      <c r="E143" s="45">
        <v>1971</v>
      </c>
      <c r="F143" s="19" t="s">
        <v>344</v>
      </c>
      <c r="G143" s="40" t="s">
        <v>2105</v>
      </c>
      <c r="H143" s="19" t="s">
        <v>103</v>
      </c>
      <c r="I143" s="23">
        <v>0.043002546296296296</v>
      </c>
      <c r="J143" s="13">
        <v>0.05934722222222222</v>
      </c>
      <c r="K143" s="79">
        <v>0.017909259259259257</v>
      </c>
      <c r="L143" s="67">
        <v>17.62227942897262</v>
      </c>
      <c r="N143" s="124"/>
      <c r="O143" s="6"/>
      <c r="P143" s="5"/>
      <c r="Q143" s="5"/>
      <c r="R143" s="6"/>
      <c r="S143" s="6"/>
      <c r="T143" s="6"/>
      <c r="U143" s="6"/>
      <c r="V143" s="5"/>
      <c r="W143" s="6"/>
    </row>
    <row r="144" spans="1:23" ht="12.75">
      <c r="A144" s="47">
        <v>138</v>
      </c>
      <c r="B144" s="45">
        <v>120</v>
      </c>
      <c r="C144" s="45">
        <v>904</v>
      </c>
      <c r="D144" s="21" t="s">
        <v>555</v>
      </c>
      <c r="E144" s="45">
        <v>1978</v>
      </c>
      <c r="F144" s="19" t="s">
        <v>344</v>
      </c>
      <c r="G144" s="40" t="s">
        <v>1220</v>
      </c>
      <c r="H144" s="19" t="s">
        <v>53</v>
      </c>
      <c r="I144" s="23">
        <v>0.042713310185185184</v>
      </c>
      <c r="J144" s="13">
        <v>0.0595775462962963</v>
      </c>
      <c r="K144" s="79">
        <v>0.01813958333333334</v>
      </c>
      <c r="L144" s="67">
        <v>17.55415250121418</v>
      </c>
      <c r="N144" s="124"/>
      <c r="O144" s="6"/>
      <c r="P144" s="5"/>
      <c r="Q144" s="5"/>
      <c r="R144" s="6"/>
      <c r="S144" s="6"/>
      <c r="T144" s="6"/>
      <c r="U144" s="6"/>
      <c r="V144" s="5"/>
      <c r="W144" s="6"/>
    </row>
    <row r="145" spans="1:23" ht="12.75">
      <c r="A145" s="47">
        <v>139</v>
      </c>
      <c r="B145" s="45">
        <v>121</v>
      </c>
      <c r="C145" s="45">
        <v>999</v>
      </c>
      <c r="D145" s="21" t="s">
        <v>1404</v>
      </c>
      <c r="E145" s="45">
        <v>1999</v>
      </c>
      <c r="F145" s="19" t="s">
        <v>344</v>
      </c>
      <c r="G145" s="40" t="s">
        <v>1220</v>
      </c>
      <c r="H145" s="19" t="s">
        <v>53</v>
      </c>
      <c r="I145" s="23">
        <v>0.042541087962962965</v>
      </c>
      <c r="J145" s="13">
        <v>0.0597318287037037</v>
      </c>
      <c r="K145" s="79">
        <v>0.01829386574074074</v>
      </c>
      <c r="L145" s="67">
        <v>17.508811567131644</v>
      </c>
      <c r="N145" s="124"/>
      <c r="O145" s="6"/>
      <c r="P145" s="5"/>
      <c r="Q145" s="5"/>
      <c r="R145" s="6"/>
      <c r="S145" s="6"/>
      <c r="T145" s="6"/>
      <c r="U145" s="6"/>
      <c r="V145" s="5"/>
      <c r="W145" s="6"/>
    </row>
    <row r="146" spans="1:23" ht="12.75">
      <c r="A146" s="47">
        <v>140</v>
      </c>
      <c r="B146" s="45">
        <v>122</v>
      </c>
      <c r="C146" s="45">
        <v>902</v>
      </c>
      <c r="D146" s="21" t="s">
        <v>1978</v>
      </c>
      <c r="E146" s="45">
        <v>1994</v>
      </c>
      <c r="F146" s="19" t="s">
        <v>344</v>
      </c>
      <c r="G146" s="40" t="s">
        <v>110</v>
      </c>
      <c r="H146" s="19" t="s">
        <v>106</v>
      </c>
      <c r="I146" s="23">
        <v>0.04366446759259259</v>
      </c>
      <c r="J146" s="13">
        <v>0.0597806712962963</v>
      </c>
      <c r="K146" s="79">
        <v>0.01834270833333334</v>
      </c>
      <c r="L146" s="67">
        <v>17.494506345533924</v>
      </c>
      <c r="N146" s="124"/>
      <c r="O146" s="6"/>
      <c r="P146" s="5"/>
      <c r="Q146" s="5"/>
      <c r="R146" s="6"/>
      <c r="S146" s="6"/>
      <c r="T146" s="6"/>
      <c r="U146" s="6"/>
      <c r="V146" s="5"/>
      <c r="W146" s="6"/>
    </row>
    <row r="147" spans="1:23" ht="12.75">
      <c r="A147" s="47">
        <v>141</v>
      </c>
      <c r="B147" s="45">
        <v>123</v>
      </c>
      <c r="C147" s="45">
        <v>991</v>
      </c>
      <c r="D147" s="21" t="s">
        <v>2322</v>
      </c>
      <c r="E147" s="45">
        <v>1967</v>
      </c>
      <c r="F147" s="19" t="s">
        <v>344</v>
      </c>
      <c r="G147" s="40" t="s">
        <v>2105</v>
      </c>
      <c r="H147" s="19" t="s">
        <v>103</v>
      </c>
      <c r="I147" s="23">
        <v>0.043273263888888885</v>
      </c>
      <c r="J147" s="13">
        <v>0.05994189814814815</v>
      </c>
      <c r="K147" s="79">
        <v>0.018503935185185186</v>
      </c>
      <c r="L147" s="67">
        <v>17.44745104248327</v>
      </c>
      <c r="N147" s="124"/>
      <c r="O147" s="6"/>
      <c r="P147" s="5"/>
      <c r="Q147" s="5"/>
      <c r="R147" s="6"/>
      <c r="S147" s="6"/>
      <c r="T147" s="6"/>
      <c r="U147" s="6"/>
      <c r="V147" s="5"/>
      <c r="W147" s="6"/>
    </row>
    <row r="148" spans="1:23" ht="12.75">
      <c r="A148" s="47">
        <v>142</v>
      </c>
      <c r="B148" s="45">
        <v>124</v>
      </c>
      <c r="C148" s="45">
        <v>871</v>
      </c>
      <c r="D148" s="21" t="s">
        <v>1356</v>
      </c>
      <c r="E148" s="45">
        <v>1997</v>
      </c>
      <c r="F148" s="19" t="s">
        <v>344</v>
      </c>
      <c r="G148" s="40" t="s">
        <v>1220</v>
      </c>
      <c r="H148" s="19" t="s">
        <v>53</v>
      </c>
      <c r="I148" s="23">
        <v>0.0433619212962963</v>
      </c>
      <c r="J148" s="13">
        <v>0.059982291666666666</v>
      </c>
      <c r="K148" s="79">
        <v>0.018544328703703705</v>
      </c>
      <c r="L148" s="67">
        <v>17.43570150912596</v>
      </c>
      <c r="N148" s="124"/>
      <c r="O148" s="6"/>
      <c r="P148" s="5"/>
      <c r="Q148" s="5"/>
      <c r="R148" s="6"/>
      <c r="S148" s="6"/>
      <c r="T148" s="6"/>
      <c r="U148" s="6"/>
      <c r="V148" s="5"/>
      <c r="W148" s="6"/>
    </row>
    <row r="149" spans="1:23" ht="12.75">
      <c r="A149" s="47">
        <v>143</v>
      </c>
      <c r="B149" s="45">
        <v>125</v>
      </c>
      <c r="C149" s="45">
        <v>1042</v>
      </c>
      <c r="D149" s="21" t="s">
        <v>2323</v>
      </c>
      <c r="E149" s="45">
        <v>1973</v>
      </c>
      <c r="F149" s="19" t="s">
        <v>344</v>
      </c>
      <c r="G149" s="40" t="s">
        <v>101</v>
      </c>
      <c r="H149" s="19" t="s">
        <v>103</v>
      </c>
      <c r="I149" s="23">
        <v>0.04223009259259259</v>
      </c>
      <c r="J149" s="13">
        <v>0.060042939814814816</v>
      </c>
      <c r="K149" s="79">
        <v>0.018604976851851855</v>
      </c>
      <c r="L149" s="67">
        <v>17.418090062860106</v>
      </c>
      <c r="N149" s="124"/>
      <c r="O149" s="6"/>
      <c r="P149" s="5"/>
      <c r="Q149" s="5"/>
      <c r="R149" s="6"/>
      <c r="S149" s="6"/>
      <c r="T149" s="6"/>
      <c r="U149" s="6"/>
      <c r="V149" s="5"/>
      <c r="W149" s="6"/>
    </row>
    <row r="150" spans="1:23" ht="12.75">
      <c r="A150" s="47">
        <v>144</v>
      </c>
      <c r="B150" s="45">
        <v>126</v>
      </c>
      <c r="C150" s="45">
        <v>1069</v>
      </c>
      <c r="D150" s="21" t="s">
        <v>2324</v>
      </c>
      <c r="E150" s="45">
        <v>1984</v>
      </c>
      <c r="F150" s="19" t="s">
        <v>344</v>
      </c>
      <c r="G150" s="40" t="s">
        <v>101</v>
      </c>
      <c r="H150" s="19" t="s">
        <v>103</v>
      </c>
      <c r="I150" s="23">
        <v>0.043440740740740745</v>
      </c>
      <c r="J150" s="13">
        <v>0.06023229166666667</v>
      </c>
      <c r="K150" s="79">
        <v>0.018794328703703705</v>
      </c>
      <c r="L150" s="67">
        <v>17.36333292980302</v>
      </c>
      <c r="N150" s="124"/>
      <c r="O150" s="6"/>
      <c r="P150" s="5"/>
      <c r="Q150" s="5"/>
      <c r="R150" s="6"/>
      <c r="S150" s="6"/>
      <c r="T150" s="6"/>
      <c r="U150" s="6"/>
      <c r="V150" s="5"/>
      <c r="W150" s="6"/>
    </row>
    <row r="151" spans="1:23" ht="12.75">
      <c r="A151" s="47">
        <v>145</v>
      </c>
      <c r="B151" s="45">
        <v>127</v>
      </c>
      <c r="C151" s="45">
        <v>890</v>
      </c>
      <c r="D151" s="21" t="s">
        <v>605</v>
      </c>
      <c r="E151" s="45">
        <v>1969</v>
      </c>
      <c r="F151" s="19" t="s">
        <v>344</v>
      </c>
      <c r="G151" s="40" t="s">
        <v>1174</v>
      </c>
      <c r="H151" s="19" t="s">
        <v>107</v>
      </c>
      <c r="I151" s="23">
        <v>0.042860648148148155</v>
      </c>
      <c r="J151" s="13">
        <v>0.060269328703703696</v>
      </c>
      <c r="K151" s="79">
        <v>0.018831365740740735</v>
      </c>
      <c r="L151" s="67">
        <v>17.35266271962084</v>
      </c>
      <c r="N151" s="124"/>
      <c r="O151" s="6"/>
      <c r="P151" s="5"/>
      <c r="Q151" s="5"/>
      <c r="R151" s="6"/>
      <c r="S151" s="6"/>
      <c r="T151" s="6"/>
      <c r="U151" s="6"/>
      <c r="V151" s="5"/>
      <c r="W151" s="6"/>
    </row>
    <row r="152" spans="1:23" ht="12.75">
      <c r="A152" s="47">
        <v>146</v>
      </c>
      <c r="B152" s="45">
        <v>17</v>
      </c>
      <c r="C152" s="45">
        <v>988</v>
      </c>
      <c r="D152" s="21" t="s">
        <v>1482</v>
      </c>
      <c r="E152" s="45">
        <v>2003</v>
      </c>
      <c r="F152" s="19" t="s">
        <v>61</v>
      </c>
      <c r="G152" s="40" t="s">
        <v>1182</v>
      </c>
      <c r="H152" s="19" t="s">
        <v>105</v>
      </c>
      <c r="I152" s="23">
        <v>0.0420787037037037</v>
      </c>
      <c r="J152" s="13">
        <v>0.06032916666666666</v>
      </c>
      <c r="K152" s="79">
        <v>0.0188912037037037</v>
      </c>
      <c r="L152" s="67">
        <v>17.335451343324817</v>
      </c>
      <c r="N152" s="124"/>
      <c r="O152" s="6"/>
      <c r="P152" s="5"/>
      <c r="Q152" s="5"/>
      <c r="R152" s="6"/>
      <c r="S152" s="6"/>
      <c r="T152" s="6"/>
      <c r="U152" s="6"/>
      <c r="V152" s="5"/>
      <c r="W152" s="6"/>
    </row>
    <row r="153" spans="1:23" ht="12.75">
      <c r="A153" s="47">
        <v>147</v>
      </c>
      <c r="B153" s="45">
        <v>128</v>
      </c>
      <c r="C153" s="45">
        <v>1018</v>
      </c>
      <c r="D153" s="21" t="s">
        <v>2325</v>
      </c>
      <c r="E153" s="45">
        <v>1979</v>
      </c>
      <c r="F153" s="19" t="s">
        <v>344</v>
      </c>
      <c r="G153" s="40" t="s">
        <v>101</v>
      </c>
      <c r="H153" s="19" t="s">
        <v>116</v>
      </c>
      <c r="I153" s="23">
        <v>0.04376331018518518</v>
      </c>
      <c r="J153" s="13">
        <v>0.06037175925925926</v>
      </c>
      <c r="K153" s="79">
        <v>0.018933796296296296</v>
      </c>
      <c r="L153" s="67">
        <v>17.323221091539306</v>
      </c>
      <c r="N153" s="124"/>
      <c r="O153" s="6"/>
      <c r="P153" s="5"/>
      <c r="Q153" s="5"/>
      <c r="R153" s="6"/>
      <c r="S153" s="6"/>
      <c r="T153" s="6"/>
      <c r="U153" s="6"/>
      <c r="V153" s="5"/>
      <c r="W153" s="6"/>
    </row>
    <row r="154" spans="1:23" ht="12.75">
      <c r="A154" s="47">
        <v>148</v>
      </c>
      <c r="B154" s="45">
        <v>129</v>
      </c>
      <c r="C154" s="45">
        <v>1035</v>
      </c>
      <c r="D154" s="21" t="s">
        <v>2326</v>
      </c>
      <c r="E154" s="45">
        <v>1979</v>
      </c>
      <c r="F154" s="19" t="s">
        <v>344</v>
      </c>
      <c r="G154" s="40" t="s">
        <v>1182</v>
      </c>
      <c r="H154" s="19" t="s">
        <v>2266</v>
      </c>
      <c r="I154" s="23">
        <v>0.04295231481481482</v>
      </c>
      <c r="J154" s="13">
        <v>0.06062453703703704</v>
      </c>
      <c r="K154" s="79">
        <v>0.019186574074074078</v>
      </c>
      <c r="L154" s="67">
        <v>17.250990843763603</v>
      </c>
      <c r="N154" s="124"/>
      <c r="O154" s="6"/>
      <c r="P154" s="5"/>
      <c r="Q154" s="5"/>
      <c r="R154" s="6"/>
      <c r="S154" s="6"/>
      <c r="T154" s="6"/>
      <c r="U154" s="6"/>
      <c r="V154" s="5"/>
      <c r="W154" s="6"/>
    </row>
    <row r="155" spans="1:23" ht="12.75">
      <c r="A155" s="47">
        <v>149</v>
      </c>
      <c r="B155" s="45">
        <v>130</v>
      </c>
      <c r="C155" s="45">
        <v>887</v>
      </c>
      <c r="D155" s="21" t="s">
        <v>1476</v>
      </c>
      <c r="E155" s="45">
        <v>1975</v>
      </c>
      <c r="F155" s="19" t="s">
        <v>344</v>
      </c>
      <c r="G155" s="40" t="s">
        <v>101</v>
      </c>
      <c r="H155" s="19" t="s">
        <v>1935</v>
      </c>
      <c r="I155" s="23">
        <v>0.04381122685185185</v>
      </c>
      <c r="J155" s="13">
        <v>0.061105787037037035</v>
      </c>
      <c r="K155" s="79">
        <v>0.019667824074074074</v>
      </c>
      <c r="L155" s="67">
        <v>17.11512745428579</v>
      </c>
      <c r="N155" s="124"/>
      <c r="O155" s="6"/>
      <c r="P155" s="5"/>
      <c r="Q155" s="5"/>
      <c r="R155" s="6"/>
      <c r="S155" s="6"/>
      <c r="T155" s="6"/>
      <c r="U155" s="6"/>
      <c r="V155" s="5"/>
      <c r="W155" s="6"/>
    </row>
    <row r="156" spans="1:23" ht="12.75">
      <c r="A156" s="47">
        <v>150</v>
      </c>
      <c r="B156" s="45">
        <v>18</v>
      </c>
      <c r="C156" s="45">
        <v>879</v>
      </c>
      <c r="D156" s="21" t="s">
        <v>1446</v>
      </c>
      <c r="E156" s="45">
        <v>2004</v>
      </c>
      <c r="F156" s="19" t="s">
        <v>61</v>
      </c>
      <c r="G156" s="40" t="s">
        <v>1220</v>
      </c>
      <c r="H156" s="19" t="s">
        <v>53</v>
      </c>
      <c r="I156" s="23">
        <v>0.043196874999999996</v>
      </c>
      <c r="J156" s="13">
        <v>0.06112453703703704</v>
      </c>
      <c r="K156" s="79">
        <v>0.01968657407407408</v>
      </c>
      <c r="L156" s="67">
        <v>17.109877375425096</v>
      </c>
      <c r="N156" s="124"/>
      <c r="O156" s="6"/>
      <c r="P156" s="5"/>
      <c r="Q156" s="5"/>
      <c r="R156" s="6"/>
      <c r="S156" s="6"/>
      <c r="T156" s="6"/>
      <c r="U156" s="6"/>
      <c r="V156" s="5"/>
      <c r="W156" s="6"/>
    </row>
    <row r="157" spans="1:23" ht="12.75">
      <c r="A157" s="47">
        <v>151</v>
      </c>
      <c r="B157" s="45">
        <v>131</v>
      </c>
      <c r="C157" s="45">
        <v>934</v>
      </c>
      <c r="D157" s="21" t="s">
        <v>1012</v>
      </c>
      <c r="E157" s="45">
        <v>1978</v>
      </c>
      <c r="F157" s="19" t="s">
        <v>344</v>
      </c>
      <c r="G157" s="40" t="s">
        <v>101</v>
      </c>
      <c r="H157" s="19" t="s">
        <v>107</v>
      </c>
      <c r="I157" s="23">
        <v>0.043558680555555555</v>
      </c>
      <c r="J157" s="13">
        <v>0.06118310185185185</v>
      </c>
      <c r="K157" s="79">
        <v>0.01974513888888889</v>
      </c>
      <c r="L157" s="67">
        <v>17.09349970300139</v>
      </c>
      <c r="N157" s="124"/>
      <c r="O157" s="6"/>
      <c r="P157" s="5"/>
      <c r="Q157" s="5"/>
      <c r="R157" s="6"/>
      <c r="S157" s="6"/>
      <c r="T157" s="6"/>
      <c r="U157" s="6"/>
      <c r="V157" s="5"/>
      <c r="W157" s="6"/>
    </row>
    <row r="158" spans="1:23" ht="12.75">
      <c r="A158" s="47">
        <v>152</v>
      </c>
      <c r="B158" s="45">
        <v>132</v>
      </c>
      <c r="C158" s="45">
        <v>1071</v>
      </c>
      <c r="D158" s="21" t="s">
        <v>2327</v>
      </c>
      <c r="E158" s="45">
        <v>1979</v>
      </c>
      <c r="F158" s="19" t="s">
        <v>344</v>
      </c>
      <c r="G158" s="40" t="s">
        <v>101</v>
      </c>
      <c r="H158" s="19" t="s">
        <v>103</v>
      </c>
      <c r="I158" s="23">
        <v>0.044046064814814816</v>
      </c>
      <c r="J158" s="13">
        <v>0.06118888888888888</v>
      </c>
      <c r="K158" s="79">
        <v>0.019750925925925922</v>
      </c>
      <c r="L158" s="67">
        <v>17.091883057926278</v>
      </c>
      <c r="N158" s="124"/>
      <c r="O158" s="6"/>
      <c r="P158" s="5"/>
      <c r="Q158" s="5"/>
      <c r="R158" s="6"/>
      <c r="S158" s="6"/>
      <c r="T158" s="6"/>
      <c r="U158" s="6"/>
      <c r="V158" s="5"/>
      <c r="W158" s="6"/>
    </row>
    <row r="159" spans="1:23" ht="12.75">
      <c r="A159" s="47">
        <v>153</v>
      </c>
      <c r="B159" s="45">
        <v>3</v>
      </c>
      <c r="C159" s="45">
        <v>909</v>
      </c>
      <c r="D159" s="21" t="s">
        <v>1135</v>
      </c>
      <c r="E159" s="45">
        <v>2005</v>
      </c>
      <c r="F159" s="19" t="s">
        <v>64</v>
      </c>
      <c r="G159" s="40" t="s">
        <v>1190</v>
      </c>
      <c r="H159" s="19" t="s">
        <v>103</v>
      </c>
      <c r="I159" s="23">
        <v>0.04348078703703703</v>
      </c>
      <c r="J159" s="13">
        <v>0.06120902777777778</v>
      </c>
      <c r="K159" s="79">
        <v>0.019771064814814818</v>
      </c>
      <c r="L159" s="67">
        <v>17.08625951600277</v>
      </c>
      <c r="N159" s="124"/>
      <c r="O159" s="6"/>
      <c r="P159" s="5"/>
      <c r="Q159" s="5"/>
      <c r="R159" s="6"/>
      <c r="S159" s="6"/>
      <c r="T159" s="6"/>
      <c r="U159" s="6"/>
      <c r="V159" s="5"/>
      <c r="W159" s="6"/>
    </row>
    <row r="160" spans="1:23" ht="12.75">
      <c r="A160" s="47">
        <v>154</v>
      </c>
      <c r="B160" s="45">
        <v>133</v>
      </c>
      <c r="C160" s="45">
        <v>898</v>
      </c>
      <c r="D160" s="21" t="s">
        <v>1974</v>
      </c>
      <c r="E160" s="45">
        <v>1973</v>
      </c>
      <c r="F160" s="19" t="s">
        <v>344</v>
      </c>
      <c r="G160" s="40" t="s">
        <v>1225</v>
      </c>
      <c r="H160" s="19" t="s">
        <v>103</v>
      </c>
      <c r="I160" s="23">
        <v>0.04424201388888888</v>
      </c>
      <c r="J160" s="13">
        <v>0.06124039351851852</v>
      </c>
      <c r="K160" s="79">
        <v>0.019802430555555556</v>
      </c>
      <c r="L160" s="67">
        <v>17.077508377164218</v>
      </c>
      <c r="N160" s="124"/>
      <c r="O160" s="6"/>
      <c r="P160" s="5"/>
      <c r="Q160" s="5"/>
      <c r="R160" s="6"/>
      <c r="S160" s="6"/>
      <c r="T160" s="6"/>
      <c r="U160" s="6"/>
      <c r="V160" s="5"/>
      <c r="W160" s="6"/>
    </row>
    <row r="161" spans="1:23" ht="12.75">
      <c r="A161" s="47">
        <v>155</v>
      </c>
      <c r="B161" s="45">
        <v>134</v>
      </c>
      <c r="C161" s="45">
        <v>952</v>
      </c>
      <c r="D161" s="21" t="s">
        <v>1464</v>
      </c>
      <c r="E161" s="45">
        <v>1986</v>
      </c>
      <c r="F161" s="19" t="s">
        <v>344</v>
      </c>
      <c r="G161" s="40" t="s">
        <v>1238</v>
      </c>
      <c r="H161" s="19" t="s">
        <v>103</v>
      </c>
      <c r="I161" s="23">
        <v>0.04297013888888889</v>
      </c>
      <c r="J161" s="13">
        <v>0.061392245370370364</v>
      </c>
      <c r="K161" s="79">
        <v>0.019954282407407403</v>
      </c>
      <c r="L161" s="67">
        <v>17.035267679557492</v>
      </c>
      <c r="N161" s="124"/>
      <c r="O161" s="6"/>
      <c r="P161" s="5"/>
      <c r="Q161" s="5"/>
      <c r="R161" s="6"/>
      <c r="S161" s="6"/>
      <c r="T161" s="6"/>
      <c r="U161" s="6"/>
      <c r="V161" s="5"/>
      <c r="W161" s="6"/>
    </row>
    <row r="162" spans="1:23" ht="12.75">
      <c r="A162" s="47">
        <v>156</v>
      </c>
      <c r="B162" s="45">
        <v>4</v>
      </c>
      <c r="C162" s="45">
        <v>1117</v>
      </c>
      <c r="D162" s="21" t="s">
        <v>1972</v>
      </c>
      <c r="E162" s="45">
        <v>2003</v>
      </c>
      <c r="F162" s="19" t="s">
        <v>64</v>
      </c>
      <c r="G162" s="40" t="s">
        <v>2117</v>
      </c>
      <c r="H162" s="19" t="s">
        <v>982</v>
      </c>
      <c r="I162" s="23">
        <v>0.04419953703703703</v>
      </c>
      <c r="J162" s="13">
        <v>0.06140231481481481</v>
      </c>
      <c r="K162" s="79">
        <v>0.01996435185185185</v>
      </c>
      <c r="L162" s="67">
        <v>17.032474044138162</v>
      </c>
      <c r="N162" s="124"/>
      <c r="O162" s="6"/>
      <c r="P162" s="5"/>
      <c r="Q162" s="5"/>
      <c r="R162" s="6"/>
      <c r="S162" s="6"/>
      <c r="T162" s="6"/>
      <c r="U162" s="6"/>
      <c r="V162" s="5"/>
      <c r="W162" s="6"/>
    </row>
    <row r="163" spans="1:23" ht="12.75">
      <c r="A163" s="47">
        <v>157</v>
      </c>
      <c r="B163" s="45">
        <v>135</v>
      </c>
      <c r="C163" s="45">
        <v>1119</v>
      </c>
      <c r="D163" s="21" t="s">
        <v>2328</v>
      </c>
      <c r="E163" s="45">
        <v>1990</v>
      </c>
      <c r="F163" s="19" t="s">
        <v>344</v>
      </c>
      <c r="G163" s="40" t="s">
        <v>101</v>
      </c>
      <c r="H163" s="19" t="s">
        <v>103</v>
      </c>
      <c r="I163" s="23">
        <v>0.044183680555555556</v>
      </c>
      <c r="J163" s="13">
        <v>0.06144594907407408</v>
      </c>
      <c r="K163" s="79">
        <v>0.02000798611111112</v>
      </c>
      <c r="L163" s="67">
        <v>17.020378871071948</v>
      </c>
      <c r="N163" s="124"/>
      <c r="O163" s="6"/>
      <c r="P163" s="5"/>
      <c r="Q163" s="5"/>
      <c r="R163" s="6"/>
      <c r="S163" s="6"/>
      <c r="T163" s="6"/>
      <c r="U163" s="6"/>
      <c r="V163" s="5"/>
      <c r="W163" s="6"/>
    </row>
    <row r="164" spans="1:23" ht="12.75">
      <c r="A164" s="47">
        <v>158</v>
      </c>
      <c r="B164" s="45">
        <v>136</v>
      </c>
      <c r="C164" s="45">
        <v>1094</v>
      </c>
      <c r="D164" s="21" t="s">
        <v>1449</v>
      </c>
      <c r="E164" s="45">
        <v>2001</v>
      </c>
      <c r="F164" s="19" t="s">
        <v>344</v>
      </c>
      <c r="G164" s="40" t="s">
        <v>25</v>
      </c>
      <c r="H164" s="19" t="s">
        <v>103</v>
      </c>
      <c r="I164" s="23">
        <v>0.04360069444444445</v>
      </c>
      <c r="J164" s="13">
        <v>0.061460648148148146</v>
      </c>
      <c r="K164" s="79">
        <v>0.020022685185185185</v>
      </c>
      <c r="L164" s="67">
        <v>17.016308236977892</v>
      </c>
      <c r="N164" s="124"/>
      <c r="O164" s="6"/>
      <c r="P164" s="5"/>
      <c r="Q164" s="5"/>
      <c r="R164" s="6"/>
      <c r="S164" s="6"/>
      <c r="T164" s="6"/>
      <c r="U164" s="6"/>
      <c r="V164" s="5"/>
      <c r="W164" s="6"/>
    </row>
    <row r="165" spans="1:23" ht="12.75">
      <c r="A165" s="47">
        <v>159</v>
      </c>
      <c r="B165" s="45">
        <v>137</v>
      </c>
      <c r="C165" s="45">
        <v>1043</v>
      </c>
      <c r="D165" s="21" t="s">
        <v>2329</v>
      </c>
      <c r="E165" s="45">
        <v>1999</v>
      </c>
      <c r="F165" s="19" t="s">
        <v>344</v>
      </c>
      <c r="G165" s="40" t="s">
        <v>1220</v>
      </c>
      <c r="H165" s="19" t="s">
        <v>53</v>
      </c>
      <c r="I165" s="23">
        <v>0.04383148148148148</v>
      </c>
      <c r="J165" s="13">
        <v>0.06160277777777778</v>
      </c>
      <c r="K165" s="79">
        <v>0.020164814814814816</v>
      </c>
      <c r="L165" s="67">
        <v>16.97704829327682</v>
      </c>
      <c r="N165" s="124"/>
      <c r="O165" s="6"/>
      <c r="P165" s="5"/>
      <c r="Q165" s="5"/>
      <c r="R165" s="6"/>
      <c r="S165" s="6"/>
      <c r="T165" s="6"/>
      <c r="U165" s="6"/>
      <c r="V165" s="5"/>
      <c r="W165" s="6"/>
    </row>
    <row r="166" spans="1:23" ht="12.75">
      <c r="A166" s="47">
        <v>160</v>
      </c>
      <c r="B166" s="45">
        <v>138</v>
      </c>
      <c r="C166" s="45">
        <v>1106</v>
      </c>
      <c r="D166" s="21" t="s">
        <v>2330</v>
      </c>
      <c r="E166" s="45">
        <v>1981</v>
      </c>
      <c r="F166" s="19" t="s">
        <v>344</v>
      </c>
      <c r="G166" s="40" t="s">
        <v>101</v>
      </c>
      <c r="H166" s="19" t="s">
        <v>103</v>
      </c>
      <c r="I166" s="23">
        <v>0.04384745370370371</v>
      </c>
      <c r="J166" s="13">
        <v>0.06162847222222222</v>
      </c>
      <c r="K166" s="79">
        <v>0.020190509259259262</v>
      </c>
      <c r="L166" s="67">
        <v>16.969970139162772</v>
      </c>
      <c r="N166" s="124"/>
      <c r="O166" s="6"/>
      <c r="P166" s="5"/>
      <c r="Q166" s="5"/>
      <c r="R166" s="6"/>
      <c r="S166" s="6"/>
      <c r="T166" s="6"/>
      <c r="U166" s="6"/>
      <c r="V166" s="5"/>
      <c r="W166" s="6"/>
    </row>
    <row r="167" spans="1:23" ht="12.75">
      <c r="A167" s="47">
        <v>161</v>
      </c>
      <c r="B167" s="45">
        <v>139</v>
      </c>
      <c r="C167" s="45">
        <v>884</v>
      </c>
      <c r="D167" s="21" t="s">
        <v>1460</v>
      </c>
      <c r="E167" s="45">
        <v>1982</v>
      </c>
      <c r="F167" s="19" t="s">
        <v>344</v>
      </c>
      <c r="G167" s="40" t="s">
        <v>1238</v>
      </c>
      <c r="H167" s="19" t="s">
        <v>105</v>
      </c>
      <c r="I167" s="23">
        <v>0.04322743055555556</v>
      </c>
      <c r="J167" s="13">
        <v>0.061764467592592597</v>
      </c>
      <c r="K167" s="79">
        <v>0.020326504629629635</v>
      </c>
      <c r="L167" s="67">
        <v>16.932605008947895</v>
      </c>
      <c r="N167" s="124"/>
      <c r="O167" s="6"/>
      <c r="P167" s="5"/>
      <c r="Q167" s="5"/>
      <c r="R167" s="6"/>
      <c r="S167" s="6"/>
      <c r="T167" s="6"/>
      <c r="U167" s="6"/>
      <c r="V167" s="5"/>
      <c r="W167" s="6"/>
    </row>
    <row r="168" spans="1:23" ht="12.75">
      <c r="A168" s="47">
        <v>162</v>
      </c>
      <c r="B168" s="45">
        <v>140</v>
      </c>
      <c r="C168" s="45">
        <v>951</v>
      </c>
      <c r="D168" s="21" t="s">
        <v>541</v>
      </c>
      <c r="E168" s="45">
        <v>1972</v>
      </c>
      <c r="F168" s="19" t="s">
        <v>344</v>
      </c>
      <c r="G168" s="40" t="s">
        <v>1922</v>
      </c>
      <c r="H168" s="19" t="s">
        <v>538</v>
      </c>
      <c r="I168" s="23">
        <v>0.043844560185185184</v>
      </c>
      <c r="J168" s="13">
        <v>0.061881712962962965</v>
      </c>
      <c r="K168" s="79">
        <v>0.020443750000000004</v>
      </c>
      <c r="L168" s="67">
        <v>16.900523325191056</v>
      </c>
      <c r="N168" s="124"/>
      <c r="O168" s="6"/>
      <c r="P168" s="5"/>
      <c r="Q168" s="5"/>
      <c r="R168" s="6"/>
      <c r="S168" s="6"/>
      <c r="T168" s="6"/>
      <c r="U168" s="6"/>
      <c r="V168" s="5"/>
      <c r="W168" s="6"/>
    </row>
    <row r="169" spans="1:23" ht="12.75">
      <c r="A169" s="47">
        <v>163</v>
      </c>
      <c r="B169" s="45">
        <v>141</v>
      </c>
      <c r="C169" s="45">
        <v>908</v>
      </c>
      <c r="D169" s="21" t="s">
        <v>379</v>
      </c>
      <c r="E169" s="45">
        <v>1976</v>
      </c>
      <c r="F169" s="19" t="s">
        <v>344</v>
      </c>
      <c r="G169" s="40" t="s">
        <v>25</v>
      </c>
      <c r="H169" s="19" t="s">
        <v>103</v>
      </c>
      <c r="I169" s="23">
        <v>0.044711458333333336</v>
      </c>
      <c r="J169" s="13">
        <v>0.06189918981481481</v>
      </c>
      <c r="K169" s="79">
        <v>0.020461226851851852</v>
      </c>
      <c r="L169" s="67">
        <v>16.895751567382003</v>
      </c>
      <c r="N169" s="124"/>
      <c r="O169" s="6"/>
      <c r="P169" s="5"/>
      <c r="Q169" s="5"/>
      <c r="R169" s="6"/>
      <c r="S169" s="6"/>
      <c r="T169" s="6"/>
      <c r="U169" s="6"/>
      <c r="V169" s="5"/>
      <c r="W169" s="6"/>
    </row>
    <row r="170" spans="1:23" ht="12.75">
      <c r="A170" s="47">
        <v>164</v>
      </c>
      <c r="B170" s="45">
        <v>142</v>
      </c>
      <c r="C170" s="45">
        <v>966</v>
      </c>
      <c r="D170" s="21" t="s">
        <v>1472</v>
      </c>
      <c r="E170" s="45">
        <v>1993</v>
      </c>
      <c r="F170" s="19" t="s">
        <v>344</v>
      </c>
      <c r="G170" s="40" t="s">
        <v>1463</v>
      </c>
      <c r="H170" s="19" t="s">
        <v>103</v>
      </c>
      <c r="I170" s="23">
        <v>0.04413703703703704</v>
      </c>
      <c r="J170" s="13">
        <v>0.06199872685185185</v>
      </c>
      <c r="K170" s="79">
        <v>0.02056076388888889</v>
      </c>
      <c r="L170" s="67">
        <v>16.86862596118125</v>
      </c>
      <c r="N170" s="124"/>
      <c r="O170" s="6"/>
      <c r="P170" s="5"/>
      <c r="Q170" s="5"/>
      <c r="R170" s="6"/>
      <c r="S170" s="6"/>
      <c r="T170" s="6"/>
      <c r="U170" s="6"/>
      <c r="V170" s="5"/>
      <c r="W170" s="6"/>
    </row>
    <row r="171" spans="1:23" ht="12.75">
      <c r="A171" s="47">
        <v>165</v>
      </c>
      <c r="B171" s="45">
        <v>143</v>
      </c>
      <c r="C171" s="45">
        <v>905</v>
      </c>
      <c r="D171" s="21" t="s">
        <v>1484</v>
      </c>
      <c r="E171" s="45">
        <v>1978</v>
      </c>
      <c r="F171" s="19" t="s">
        <v>344</v>
      </c>
      <c r="G171" s="40" t="s">
        <v>1463</v>
      </c>
      <c r="H171" s="19" t="s">
        <v>103</v>
      </c>
      <c r="I171" s="23">
        <v>0.04340682870370371</v>
      </c>
      <c r="J171" s="13">
        <v>0.06200069444444445</v>
      </c>
      <c r="K171" s="79">
        <v>0.020562731481481487</v>
      </c>
      <c r="L171" s="67">
        <v>16.86809063518554</v>
      </c>
      <c r="N171" s="124"/>
      <c r="O171" s="6"/>
      <c r="P171" s="5"/>
      <c r="Q171" s="5"/>
      <c r="R171" s="6"/>
      <c r="S171" s="6"/>
      <c r="T171" s="6"/>
      <c r="U171" s="6"/>
      <c r="V171" s="5"/>
      <c r="W171" s="6"/>
    </row>
    <row r="172" spans="1:23" ht="12.75">
      <c r="A172" s="47">
        <v>166</v>
      </c>
      <c r="B172" s="45">
        <v>144</v>
      </c>
      <c r="C172" s="45">
        <v>899</v>
      </c>
      <c r="D172" s="21" t="s">
        <v>1470</v>
      </c>
      <c r="E172" s="45">
        <v>1990</v>
      </c>
      <c r="F172" s="19" t="s">
        <v>344</v>
      </c>
      <c r="G172" s="40" t="s">
        <v>1244</v>
      </c>
      <c r="H172" s="19" t="s">
        <v>103</v>
      </c>
      <c r="I172" s="23">
        <v>0.04433043981481482</v>
      </c>
      <c r="J172" s="13">
        <v>0.062119097222222225</v>
      </c>
      <c r="K172" s="79">
        <v>0.020681134259259264</v>
      </c>
      <c r="L172" s="67">
        <v>16.835939028412046</v>
      </c>
      <c r="N172" s="124"/>
      <c r="O172" s="6"/>
      <c r="P172" s="5"/>
      <c r="Q172" s="5"/>
      <c r="R172" s="6"/>
      <c r="S172" s="6"/>
      <c r="T172" s="6"/>
      <c r="U172" s="6"/>
      <c r="V172" s="5"/>
      <c r="W172" s="6"/>
    </row>
    <row r="173" spans="1:23" ht="12.75">
      <c r="A173" s="47">
        <v>167</v>
      </c>
      <c r="B173" s="45">
        <v>145</v>
      </c>
      <c r="C173" s="45">
        <v>1003</v>
      </c>
      <c r="D173" s="21" t="s">
        <v>2331</v>
      </c>
      <c r="E173" s="45">
        <v>1988</v>
      </c>
      <c r="F173" s="19" t="s">
        <v>344</v>
      </c>
      <c r="G173" s="40" t="s">
        <v>101</v>
      </c>
      <c r="H173" s="19" t="s">
        <v>2332</v>
      </c>
      <c r="I173" s="23">
        <v>0.0447380787037037</v>
      </c>
      <c r="J173" s="13">
        <v>0.06218564814814815</v>
      </c>
      <c r="K173" s="79">
        <v>0.02074768518518519</v>
      </c>
      <c r="L173" s="67">
        <v>16.817921248352825</v>
      </c>
      <c r="N173" s="124"/>
      <c r="O173" s="6"/>
      <c r="P173" s="5"/>
      <c r="Q173" s="5"/>
      <c r="R173" s="6"/>
      <c r="S173" s="6"/>
      <c r="T173" s="6"/>
      <c r="U173" s="6"/>
      <c r="V173" s="5"/>
      <c r="W173" s="6"/>
    </row>
    <row r="174" spans="1:23" ht="12.75">
      <c r="A174" s="47">
        <v>168</v>
      </c>
      <c r="B174" s="45">
        <v>19</v>
      </c>
      <c r="C174" s="45">
        <v>956</v>
      </c>
      <c r="D174" s="21" t="s">
        <v>377</v>
      </c>
      <c r="E174" s="45">
        <v>2006</v>
      </c>
      <c r="F174" s="19" t="s">
        <v>61</v>
      </c>
      <c r="G174" s="40" t="s">
        <v>1453</v>
      </c>
      <c r="H174" s="19" t="s">
        <v>103</v>
      </c>
      <c r="I174" s="23">
        <v>0.04446284722222222</v>
      </c>
      <c r="J174" s="13">
        <v>0.062304050925925926</v>
      </c>
      <c r="K174" s="79">
        <v>0.020866087962962965</v>
      </c>
      <c r="L174" s="67">
        <v>16.785960427785632</v>
      </c>
      <c r="N174" s="124"/>
      <c r="O174" s="6"/>
      <c r="P174" s="5"/>
      <c r="Q174" s="5"/>
      <c r="R174" s="6"/>
      <c r="S174" s="6"/>
      <c r="T174" s="6"/>
      <c r="U174" s="6"/>
      <c r="V174" s="5"/>
      <c r="W174" s="6"/>
    </row>
    <row r="175" spans="1:23" ht="12.75">
      <c r="A175" s="47">
        <v>169</v>
      </c>
      <c r="B175" s="45">
        <v>146</v>
      </c>
      <c r="C175" s="45">
        <v>978</v>
      </c>
      <c r="D175" s="21" t="s">
        <v>218</v>
      </c>
      <c r="E175" s="45">
        <v>1989</v>
      </c>
      <c r="F175" s="19" t="s">
        <v>344</v>
      </c>
      <c r="G175" s="40" t="s">
        <v>1493</v>
      </c>
      <c r="H175" s="19" t="s">
        <v>103</v>
      </c>
      <c r="I175" s="23">
        <v>0.0445193287037037</v>
      </c>
      <c r="J175" s="13">
        <v>0.06234224537037037</v>
      </c>
      <c r="K175" s="79">
        <v>0.02090428240740741</v>
      </c>
      <c r="L175" s="67">
        <v>16.77567638316714</v>
      </c>
      <c r="N175" s="124"/>
      <c r="O175" s="6"/>
      <c r="P175" s="5"/>
      <c r="Q175" s="5"/>
      <c r="R175" s="6"/>
      <c r="S175" s="6"/>
      <c r="T175" s="6"/>
      <c r="U175" s="6"/>
      <c r="V175" s="5"/>
      <c r="W175" s="6"/>
    </row>
    <row r="176" spans="1:23" ht="12.75">
      <c r="A176" s="47">
        <v>170</v>
      </c>
      <c r="B176" s="45">
        <v>147</v>
      </c>
      <c r="C176" s="45">
        <v>920</v>
      </c>
      <c r="D176" s="21" t="s">
        <v>948</v>
      </c>
      <c r="E176" s="45">
        <v>1984</v>
      </c>
      <c r="F176" s="19" t="s">
        <v>344</v>
      </c>
      <c r="G176" s="40" t="s">
        <v>1258</v>
      </c>
      <c r="H176" s="19" t="s">
        <v>105</v>
      </c>
      <c r="I176" s="23">
        <v>0.044784143518518525</v>
      </c>
      <c r="J176" s="13">
        <v>0.0625386574074074</v>
      </c>
      <c r="K176" s="79">
        <v>0.021100694444444436</v>
      </c>
      <c r="L176" s="67">
        <v>16.72298985442338</v>
      </c>
      <c r="N176" s="124"/>
      <c r="O176" s="6"/>
      <c r="P176" s="5"/>
      <c r="Q176" s="5"/>
      <c r="R176" s="6"/>
      <c r="S176" s="6"/>
      <c r="T176" s="6"/>
      <c r="U176" s="6"/>
      <c r="V176" s="5"/>
      <c r="W176" s="6"/>
    </row>
    <row r="177" spans="1:23" ht="12.75">
      <c r="A177" s="47">
        <v>171</v>
      </c>
      <c r="B177" s="45">
        <v>148</v>
      </c>
      <c r="C177" s="45">
        <v>1088</v>
      </c>
      <c r="D177" s="21" t="s">
        <v>2333</v>
      </c>
      <c r="E177" s="45">
        <v>1984</v>
      </c>
      <c r="F177" s="19" t="s">
        <v>344</v>
      </c>
      <c r="G177" s="40" t="s">
        <v>1310</v>
      </c>
      <c r="H177" s="19" t="s">
        <v>105</v>
      </c>
      <c r="I177" s="23">
        <v>0.044921064814814816</v>
      </c>
      <c r="J177" s="13">
        <v>0.06259247685185186</v>
      </c>
      <c r="K177" s="79">
        <v>0.0211545138888889</v>
      </c>
      <c r="L177" s="67">
        <v>16.708610777756615</v>
      </c>
      <c r="N177" s="124"/>
      <c r="O177" s="6"/>
      <c r="P177" s="5"/>
      <c r="Q177" s="5"/>
      <c r="R177" s="6"/>
      <c r="S177" s="6"/>
      <c r="T177" s="6"/>
      <c r="U177" s="6"/>
      <c r="V177" s="5"/>
      <c r="W177" s="6"/>
    </row>
    <row r="178" spans="1:23" ht="12.75">
      <c r="A178" s="47">
        <v>172</v>
      </c>
      <c r="B178" s="45">
        <v>20</v>
      </c>
      <c r="C178" s="45">
        <v>1085</v>
      </c>
      <c r="D178" s="21" t="s">
        <v>2334</v>
      </c>
      <c r="E178" s="45">
        <v>2005</v>
      </c>
      <c r="F178" s="19" t="s">
        <v>61</v>
      </c>
      <c r="G178" s="40" t="s">
        <v>101</v>
      </c>
      <c r="H178" s="19" t="s">
        <v>103</v>
      </c>
      <c r="I178" s="23">
        <v>0.04382384259259259</v>
      </c>
      <c r="J178" s="13">
        <v>0.06266006944444445</v>
      </c>
      <c r="K178" s="79">
        <v>0.02122210648148149</v>
      </c>
      <c r="L178" s="67">
        <v>16.69058688580912</v>
      </c>
      <c r="N178" s="124"/>
      <c r="O178" s="6"/>
      <c r="P178" s="5"/>
      <c r="Q178" s="5"/>
      <c r="R178" s="6"/>
      <c r="S178" s="6"/>
      <c r="T178" s="6"/>
      <c r="U178" s="6"/>
      <c r="V178" s="5"/>
      <c r="W178" s="6"/>
    </row>
    <row r="179" spans="1:23" ht="12.75">
      <c r="A179" s="47">
        <v>173</v>
      </c>
      <c r="B179" s="45">
        <v>149</v>
      </c>
      <c r="C179" s="45">
        <v>1038</v>
      </c>
      <c r="D179" s="21" t="s">
        <v>2286</v>
      </c>
      <c r="E179" s="45">
        <v>1984</v>
      </c>
      <c r="F179" s="19" t="s">
        <v>344</v>
      </c>
      <c r="G179" s="40" t="s">
        <v>101</v>
      </c>
      <c r="H179" s="19" t="s">
        <v>103</v>
      </c>
      <c r="I179" s="23">
        <v>0.04469930555555556</v>
      </c>
      <c r="J179" s="13">
        <v>0.06271180555555556</v>
      </c>
      <c r="K179" s="79">
        <v>0.021273842592592594</v>
      </c>
      <c r="L179" s="67">
        <v>16.67681745196833</v>
      </c>
      <c r="N179" s="124"/>
      <c r="O179" s="6"/>
      <c r="P179" s="5"/>
      <c r="Q179" s="5"/>
      <c r="R179" s="6"/>
      <c r="S179" s="6"/>
      <c r="T179" s="6"/>
      <c r="U179" s="6"/>
      <c r="V179" s="5"/>
      <c r="W179" s="6"/>
    </row>
    <row r="180" spans="1:23" ht="12.75">
      <c r="A180" s="47">
        <v>174</v>
      </c>
      <c r="B180" s="45">
        <v>150</v>
      </c>
      <c r="C180" s="45">
        <v>1109</v>
      </c>
      <c r="D180" s="21" t="s">
        <v>2335</v>
      </c>
      <c r="E180" s="45">
        <v>1995</v>
      </c>
      <c r="F180" s="19" t="s">
        <v>344</v>
      </c>
      <c r="G180" s="40" t="s">
        <v>2193</v>
      </c>
      <c r="H180" s="19" t="s">
        <v>105</v>
      </c>
      <c r="I180" s="23">
        <v>0.044222106481481484</v>
      </c>
      <c r="J180" s="13">
        <v>0.06273622685185186</v>
      </c>
      <c r="K180" s="79">
        <v>0.021298263888888898</v>
      </c>
      <c r="L180" s="67">
        <v>16.67032567647097</v>
      </c>
      <c r="N180" s="124"/>
      <c r="O180" s="6"/>
      <c r="P180" s="5"/>
      <c r="Q180" s="5"/>
      <c r="R180" s="6"/>
      <c r="S180" s="6"/>
      <c r="T180" s="6"/>
      <c r="U180" s="6"/>
      <c r="V180" s="5"/>
      <c r="W180" s="6"/>
    </row>
    <row r="181" spans="1:23" ht="12.75">
      <c r="A181" s="47">
        <v>175</v>
      </c>
      <c r="B181" s="45">
        <v>5</v>
      </c>
      <c r="C181" s="45">
        <v>888</v>
      </c>
      <c r="D181" s="21" t="s">
        <v>165</v>
      </c>
      <c r="E181" s="45">
        <v>2004</v>
      </c>
      <c r="F181" s="19" t="s">
        <v>64</v>
      </c>
      <c r="G181" s="40" t="s">
        <v>250</v>
      </c>
      <c r="H181" s="19" t="s">
        <v>103</v>
      </c>
      <c r="I181" s="23">
        <v>0.044058564814814814</v>
      </c>
      <c r="J181" s="13">
        <v>0.062825</v>
      </c>
      <c r="K181" s="79">
        <v>0.021387037037037045</v>
      </c>
      <c r="L181" s="67">
        <v>16.64677012866428</v>
      </c>
      <c r="N181" s="124"/>
      <c r="O181" s="6"/>
      <c r="P181" s="5"/>
      <c r="Q181" s="5"/>
      <c r="R181" s="6"/>
      <c r="S181" s="6"/>
      <c r="T181" s="6"/>
      <c r="U181" s="6"/>
      <c r="V181" s="5"/>
      <c r="W181" s="6"/>
    </row>
    <row r="182" spans="1:23" ht="12.75">
      <c r="A182" s="47">
        <v>176</v>
      </c>
      <c r="B182" s="45">
        <v>6</v>
      </c>
      <c r="C182" s="45">
        <v>924</v>
      </c>
      <c r="D182" s="21" t="s">
        <v>1983</v>
      </c>
      <c r="E182" s="45">
        <v>2003</v>
      </c>
      <c r="F182" s="19" t="s">
        <v>64</v>
      </c>
      <c r="G182" s="40" t="s">
        <v>1174</v>
      </c>
      <c r="H182" s="19" t="s">
        <v>107</v>
      </c>
      <c r="I182" s="23">
        <v>0.0447</v>
      </c>
      <c r="J182" s="13">
        <v>0.06304490740740741</v>
      </c>
      <c r="K182" s="79">
        <v>0.02160694444444445</v>
      </c>
      <c r="L182" s="67">
        <v>16.588704406764727</v>
      </c>
      <c r="N182" s="124"/>
      <c r="O182" s="6"/>
      <c r="P182" s="5"/>
      <c r="Q182" s="5"/>
      <c r="R182" s="6"/>
      <c r="S182" s="6"/>
      <c r="T182" s="6"/>
      <c r="U182" s="6"/>
      <c r="V182" s="5"/>
      <c r="W182" s="6"/>
    </row>
    <row r="183" spans="1:23" ht="12.75">
      <c r="A183" s="47">
        <v>177</v>
      </c>
      <c r="B183" s="45">
        <v>151</v>
      </c>
      <c r="C183" s="45">
        <v>1007</v>
      </c>
      <c r="D183" s="21" t="s">
        <v>2336</v>
      </c>
      <c r="E183" s="45">
        <v>1983</v>
      </c>
      <c r="F183" s="19" t="s">
        <v>344</v>
      </c>
      <c r="G183" s="40" t="s">
        <v>101</v>
      </c>
      <c r="H183" s="19" t="s">
        <v>2337</v>
      </c>
      <c r="I183" s="23">
        <v>0.0440931712962963</v>
      </c>
      <c r="J183" s="13">
        <v>0.06310613425925926</v>
      </c>
      <c r="K183" s="79">
        <v>0.0216681712962963</v>
      </c>
      <c r="L183" s="67">
        <v>16.57260970917234</v>
      </c>
      <c r="N183" s="124"/>
      <c r="O183" s="6"/>
      <c r="P183" s="5"/>
      <c r="Q183" s="5"/>
      <c r="R183" s="6"/>
      <c r="S183" s="6"/>
      <c r="T183" s="6"/>
      <c r="U183" s="6"/>
      <c r="V183" s="5"/>
      <c r="W183" s="6"/>
    </row>
    <row r="184" spans="1:23" ht="12.75">
      <c r="A184" s="47">
        <v>178</v>
      </c>
      <c r="B184" s="45">
        <v>152</v>
      </c>
      <c r="C184" s="45">
        <v>1001</v>
      </c>
      <c r="D184" s="21" t="s">
        <v>2338</v>
      </c>
      <c r="E184" s="45">
        <v>1985</v>
      </c>
      <c r="F184" s="19" t="s">
        <v>344</v>
      </c>
      <c r="G184" s="40" t="s">
        <v>101</v>
      </c>
      <c r="H184" s="19" t="s">
        <v>103</v>
      </c>
      <c r="I184" s="23">
        <v>0.045463194444444445</v>
      </c>
      <c r="J184" s="13">
        <v>0.063275</v>
      </c>
      <c r="K184" s="79">
        <v>0.021837037037037037</v>
      </c>
      <c r="L184" s="67">
        <v>16.52838140392467</v>
      </c>
      <c r="N184" s="124"/>
      <c r="O184" s="6"/>
      <c r="P184" s="5"/>
      <c r="Q184" s="5"/>
      <c r="R184" s="6"/>
      <c r="S184" s="6"/>
      <c r="T184" s="6"/>
      <c r="U184" s="6"/>
      <c r="V184" s="5"/>
      <c r="W184" s="6"/>
    </row>
    <row r="185" spans="1:23" ht="12.75">
      <c r="A185" s="47">
        <v>179</v>
      </c>
      <c r="B185" s="45">
        <v>153</v>
      </c>
      <c r="C185" s="45">
        <v>973</v>
      </c>
      <c r="D185" s="21" t="s">
        <v>1025</v>
      </c>
      <c r="E185" s="45">
        <v>1966</v>
      </c>
      <c r="F185" s="19" t="s">
        <v>344</v>
      </c>
      <c r="G185" s="40" t="s">
        <v>25</v>
      </c>
      <c r="H185" s="19" t="s">
        <v>232</v>
      </c>
      <c r="I185" s="23">
        <v>0.04574490740740741</v>
      </c>
      <c r="J185" s="13">
        <v>0.0632775462962963</v>
      </c>
      <c r="K185" s="79">
        <v>0.021839583333333336</v>
      </c>
      <c r="L185" s="67">
        <v>16.52771629981087</v>
      </c>
      <c r="N185" s="124"/>
      <c r="O185" s="6"/>
      <c r="P185" s="5"/>
      <c r="Q185" s="5"/>
      <c r="R185" s="6"/>
      <c r="S185" s="6"/>
      <c r="T185" s="6"/>
      <c r="U185" s="6"/>
      <c r="V185" s="5"/>
      <c r="W185" s="6"/>
    </row>
    <row r="186" spans="1:23" ht="12.75">
      <c r="A186" s="47">
        <v>180</v>
      </c>
      <c r="B186" s="45">
        <v>154</v>
      </c>
      <c r="C186" s="45">
        <v>1049</v>
      </c>
      <c r="D186" s="21" t="s">
        <v>2339</v>
      </c>
      <c r="E186" s="45">
        <v>1969</v>
      </c>
      <c r="F186" s="19" t="s">
        <v>344</v>
      </c>
      <c r="G186" s="40" t="s">
        <v>1174</v>
      </c>
      <c r="H186" s="19" t="s">
        <v>2340</v>
      </c>
      <c r="I186" s="23">
        <v>0.04464212962962963</v>
      </c>
      <c r="J186" s="13">
        <v>0.06333125</v>
      </c>
      <c r="K186" s="79">
        <v>0.021893287037037044</v>
      </c>
      <c r="L186" s="67">
        <v>16.513701108589096</v>
      </c>
      <c r="N186" s="124"/>
      <c r="O186" s="6"/>
      <c r="P186" s="5"/>
      <c r="Q186" s="5"/>
      <c r="R186" s="6"/>
      <c r="S186" s="6"/>
      <c r="T186" s="6"/>
      <c r="U186" s="6"/>
      <c r="V186" s="5"/>
      <c r="W186" s="6"/>
    </row>
    <row r="187" spans="1:23" ht="12.75">
      <c r="A187" s="47">
        <v>181</v>
      </c>
      <c r="B187" s="45">
        <v>155</v>
      </c>
      <c r="C187" s="45">
        <v>1101</v>
      </c>
      <c r="D187" s="21" t="s">
        <v>2341</v>
      </c>
      <c r="E187" s="45">
        <v>1973</v>
      </c>
      <c r="F187" s="19" t="s">
        <v>344</v>
      </c>
      <c r="G187" s="40" t="s">
        <v>101</v>
      </c>
      <c r="H187" s="19" t="s">
        <v>103</v>
      </c>
      <c r="I187" s="23">
        <v>0.044899421296296295</v>
      </c>
      <c r="J187" s="13">
        <v>0.06335625</v>
      </c>
      <c r="K187" s="79">
        <v>0.02191828703703704</v>
      </c>
      <c r="L187" s="67">
        <v>16.507184900200585</v>
      </c>
      <c r="N187" s="124"/>
      <c r="O187" s="6"/>
      <c r="P187" s="5"/>
      <c r="Q187" s="5"/>
      <c r="R187" s="6"/>
      <c r="S187" s="6"/>
      <c r="T187" s="6"/>
      <c r="U187" s="6"/>
      <c r="V187" s="5"/>
      <c r="W187" s="6"/>
    </row>
    <row r="188" spans="1:23" ht="12.75">
      <c r="A188" s="47">
        <v>182</v>
      </c>
      <c r="B188" s="45">
        <v>156</v>
      </c>
      <c r="C188" s="45">
        <v>1026</v>
      </c>
      <c r="D188" s="21" t="s">
        <v>2342</v>
      </c>
      <c r="E188" s="45">
        <v>1991</v>
      </c>
      <c r="F188" s="19" t="s">
        <v>344</v>
      </c>
      <c r="G188" s="40" t="s">
        <v>1182</v>
      </c>
      <c r="H188" s="19" t="s">
        <v>105</v>
      </c>
      <c r="I188" s="23">
        <v>0.04473009259259259</v>
      </c>
      <c r="J188" s="13">
        <v>0.06336782407407408</v>
      </c>
      <c r="K188" s="79">
        <v>0.021929861111111122</v>
      </c>
      <c r="L188" s="67">
        <v>16.50416987824613</v>
      </c>
      <c r="N188" s="124"/>
      <c r="O188" s="6"/>
      <c r="P188" s="5"/>
      <c r="Q188" s="5"/>
      <c r="R188" s="6"/>
      <c r="S188" s="6"/>
      <c r="T188" s="6"/>
      <c r="U188" s="6"/>
      <c r="V188" s="5"/>
      <c r="W188" s="6"/>
    </row>
    <row r="189" spans="1:23" ht="12.75">
      <c r="A189" s="47">
        <v>183</v>
      </c>
      <c r="B189" s="45">
        <v>157</v>
      </c>
      <c r="C189" s="45">
        <v>925</v>
      </c>
      <c r="D189" s="21" t="s">
        <v>1425</v>
      </c>
      <c r="E189" s="45">
        <v>1970</v>
      </c>
      <c r="F189" s="19" t="s">
        <v>344</v>
      </c>
      <c r="G189" s="40" t="s">
        <v>1174</v>
      </c>
      <c r="H189" s="19" t="s">
        <v>103</v>
      </c>
      <c r="I189" s="23">
        <v>0.04417615740740741</v>
      </c>
      <c r="J189" s="13">
        <v>0.06381238425925927</v>
      </c>
      <c r="K189" s="79">
        <v>0.022374421296296305</v>
      </c>
      <c r="L189" s="67">
        <v>16.38919067941865</v>
      </c>
      <c r="N189" s="124"/>
      <c r="O189" s="6"/>
      <c r="P189" s="5"/>
      <c r="Q189" s="5"/>
      <c r="R189" s="6"/>
      <c r="S189" s="6"/>
      <c r="T189" s="6"/>
      <c r="U189" s="6"/>
      <c r="V189" s="5"/>
      <c r="W189" s="6"/>
    </row>
    <row r="190" spans="1:23" ht="12.75">
      <c r="A190" s="47">
        <v>184</v>
      </c>
      <c r="B190" s="45">
        <v>158</v>
      </c>
      <c r="C190" s="45">
        <v>821</v>
      </c>
      <c r="D190" s="21" t="s">
        <v>356</v>
      </c>
      <c r="E190" s="45">
        <v>1973</v>
      </c>
      <c r="F190" s="19" t="s">
        <v>344</v>
      </c>
      <c r="G190" s="40" t="s">
        <v>1391</v>
      </c>
      <c r="H190" s="19" t="s">
        <v>103</v>
      </c>
      <c r="I190" s="23">
        <v>0.044499305555555556</v>
      </c>
      <c r="J190" s="13">
        <v>0.0638269675925926</v>
      </c>
      <c r="K190" s="79">
        <v>0.022389004629629637</v>
      </c>
      <c r="L190" s="67">
        <v>16.38544603918653</v>
      </c>
      <c r="N190" s="124"/>
      <c r="O190" s="6"/>
      <c r="P190" s="5"/>
      <c r="Q190" s="5"/>
      <c r="R190" s="6"/>
      <c r="S190" s="6"/>
      <c r="T190" s="6"/>
      <c r="U190" s="6"/>
      <c r="V190" s="5"/>
      <c r="W190" s="6"/>
    </row>
    <row r="191" spans="1:23" ht="12.75">
      <c r="A191" s="47">
        <v>185</v>
      </c>
      <c r="B191" s="45">
        <v>159</v>
      </c>
      <c r="C191" s="45">
        <v>922</v>
      </c>
      <c r="D191" s="21" t="s">
        <v>1982</v>
      </c>
      <c r="E191" s="45">
        <v>1964</v>
      </c>
      <c r="F191" s="19" t="s">
        <v>344</v>
      </c>
      <c r="G191" s="40" t="s">
        <v>101</v>
      </c>
      <c r="H191" s="19" t="s">
        <v>105</v>
      </c>
      <c r="I191" s="23">
        <v>0.0448837962962963</v>
      </c>
      <c r="J191" s="13">
        <v>0.06384178240740741</v>
      </c>
      <c r="K191" s="79">
        <v>0.022403819444444452</v>
      </c>
      <c r="L191" s="67">
        <v>16.38164371193978</v>
      </c>
      <c r="N191" s="124"/>
      <c r="O191" s="6"/>
      <c r="P191" s="5"/>
      <c r="Q191" s="5"/>
      <c r="R191" s="6"/>
      <c r="S191" s="6"/>
      <c r="T191" s="6"/>
      <c r="U191" s="6"/>
      <c r="V191" s="5"/>
      <c r="W191" s="6"/>
    </row>
    <row r="192" spans="1:23" ht="12.75">
      <c r="A192" s="47">
        <v>186</v>
      </c>
      <c r="B192" s="45">
        <v>21</v>
      </c>
      <c r="C192" s="45">
        <v>941</v>
      </c>
      <c r="D192" s="21" t="s">
        <v>376</v>
      </c>
      <c r="E192" s="45">
        <v>2004</v>
      </c>
      <c r="F192" s="19" t="s">
        <v>61</v>
      </c>
      <c r="G192" s="40" t="s">
        <v>1190</v>
      </c>
      <c r="H192" s="19" t="s">
        <v>103</v>
      </c>
      <c r="I192" s="23">
        <v>0.045008101851851855</v>
      </c>
      <c r="J192" s="13">
        <v>0.06404409722222222</v>
      </c>
      <c r="K192" s="79">
        <v>0.02260613425925926</v>
      </c>
      <c r="L192" s="67">
        <v>16.329894224357133</v>
      </c>
      <c r="N192" s="124"/>
      <c r="O192" s="6"/>
      <c r="P192" s="5"/>
      <c r="Q192" s="5"/>
      <c r="R192" s="6"/>
      <c r="S192" s="6"/>
      <c r="T192" s="6"/>
      <c r="U192" s="6"/>
      <c r="V192" s="5"/>
      <c r="W192" s="6"/>
    </row>
    <row r="193" spans="1:23" ht="12.75">
      <c r="A193" s="47">
        <v>187</v>
      </c>
      <c r="B193" s="45">
        <v>160</v>
      </c>
      <c r="C193" s="15">
        <v>968</v>
      </c>
      <c r="D193" s="36" t="s">
        <v>354</v>
      </c>
      <c r="E193" s="46">
        <v>1972</v>
      </c>
      <c r="F193" s="15" t="s">
        <v>344</v>
      </c>
      <c r="G193" s="15" t="s">
        <v>1391</v>
      </c>
      <c r="H193" s="15" t="s">
        <v>103</v>
      </c>
      <c r="I193" s="23">
        <v>0.044804861111111115</v>
      </c>
      <c r="J193" s="13">
        <v>0.06406215277777777</v>
      </c>
      <c r="K193" s="79">
        <v>0.02262418981481481</v>
      </c>
      <c r="L193" s="67">
        <v>16.325291735998572</v>
      </c>
      <c r="N193" s="43"/>
      <c r="O193" s="6"/>
      <c r="P193" s="5"/>
      <c r="Q193" s="5"/>
      <c r="R193" s="6"/>
      <c r="S193" s="6"/>
      <c r="T193" s="6"/>
      <c r="U193" s="6"/>
      <c r="V193" s="5"/>
      <c r="W193" s="6"/>
    </row>
    <row r="194" spans="1:23" ht="12.75">
      <c r="A194" s="47">
        <v>188</v>
      </c>
      <c r="B194" s="45">
        <v>161</v>
      </c>
      <c r="C194" s="2">
        <v>1091</v>
      </c>
      <c r="D194" s="3" t="s">
        <v>1985</v>
      </c>
      <c r="E194" s="83">
        <v>1952</v>
      </c>
      <c r="F194" s="2" t="s">
        <v>344</v>
      </c>
      <c r="G194" s="40" t="s">
        <v>1213</v>
      </c>
      <c r="H194" s="51" t="s">
        <v>2266</v>
      </c>
      <c r="I194" s="23">
        <v>0.04476226851851852</v>
      </c>
      <c r="J194" s="4">
        <v>0.06407986111111111</v>
      </c>
      <c r="K194" s="79">
        <v>0.022641898148148147</v>
      </c>
      <c r="L194" s="67">
        <v>16.320780276347875</v>
      </c>
      <c r="N194" s="43"/>
      <c r="O194" s="6"/>
      <c r="P194" s="5"/>
      <c r="Q194" s="5"/>
      <c r="R194" s="6"/>
      <c r="S194" s="6"/>
      <c r="T194" s="6"/>
      <c r="U194" s="6"/>
      <c r="V194" s="5"/>
      <c r="W194" s="6"/>
    </row>
    <row r="195" spans="1:23" ht="12.75">
      <c r="A195" s="47">
        <v>189</v>
      </c>
      <c r="B195" s="45">
        <v>162</v>
      </c>
      <c r="C195" s="2">
        <v>919</v>
      </c>
      <c r="D195" s="3" t="s">
        <v>1487</v>
      </c>
      <c r="E195" s="83">
        <v>1985</v>
      </c>
      <c r="F195" s="2" t="s">
        <v>344</v>
      </c>
      <c r="G195" s="52" t="s">
        <v>1174</v>
      </c>
      <c r="H195" s="51" t="s">
        <v>103</v>
      </c>
      <c r="I195" s="23">
        <v>0.045763657407407406</v>
      </c>
      <c r="J195" s="13">
        <v>0.06428622685185185</v>
      </c>
      <c r="K195" s="79">
        <v>0.022848263888888894</v>
      </c>
      <c r="L195" s="67">
        <v>16.26838880657073</v>
      </c>
      <c r="N195" s="43"/>
      <c r="O195" s="6"/>
      <c r="P195" s="5"/>
      <c r="Q195" s="5"/>
      <c r="R195" s="6"/>
      <c r="S195" s="6"/>
      <c r="T195" s="6"/>
      <c r="U195" s="6"/>
      <c r="V195" s="5"/>
      <c r="W195" s="6"/>
    </row>
    <row r="196" spans="1:23" ht="12.75">
      <c r="A196" s="47">
        <v>190</v>
      </c>
      <c r="B196" s="45">
        <v>163</v>
      </c>
      <c r="C196" s="45">
        <v>936</v>
      </c>
      <c r="D196" s="21" t="s">
        <v>360</v>
      </c>
      <c r="E196" s="45">
        <v>2002</v>
      </c>
      <c r="F196" s="19" t="s">
        <v>344</v>
      </c>
      <c r="G196" s="40" t="s">
        <v>1258</v>
      </c>
      <c r="H196" s="19" t="s">
        <v>105</v>
      </c>
      <c r="I196" s="23">
        <v>0.045211342592592595</v>
      </c>
      <c r="J196" s="13">
        <v>0.06460405092592593</v>
      </c>
      <c r="K196" s="79">
        <v>0.023166087962962968</v>
      </c>
      <c r="L196" s="67">
        <v>16.188355348373907</v>
      </c>
      <c r="N196" s="43"/>
      <c r="O196" s="6"/>
      <c r="P196" s="5"/>
      <c r="Q196" s="5"/>
      <c r="R196" s="6"/>
      <c r="S196" s="6"/>
      <c r="T196" s="6"/>
      <c r="U196" s="6"/>
      <c r="V196" s="5"/>
      <c r="W196" s="6"/>
    </row>
    <row r="197" spans="1:12" ht="12.75">
      <c r="A197" s="47">
        <v>191</v>
      </c>
      <c r="B197" s="45">
        <v>164</v>
      </c>
      <c r="C197" s="2">
        <v>874</v>
      </c>
      <c r="D197" s="3" t="s">
        <v>1479</v>
      </c>
      <c r="E197" s="83">
        <v>1986</v>
      </c>
      <c r="F197" s="2" t="s">
        <v>344</v>
      </c>
      <c r="G197" s="40" t="s">
        <v>1738</v>
      </c>
      <c r="H197" s="51" t="s">
        <v>103</v>
      </c>
      <c r="I197" s="23">
        <v>0.04567372685185186</v>
      </c>
      <c r="J197" s="13">
        <v>0.06466319444444445</v>
      </c>
      <c r="K197" s="79">
        <v>0.023225231481481486</v>
      </c>
      <c r="L197" s="67">
        <v>16.17354883745906</v>
      </c>
    </row>
    <row r="198" spans="1:23" ht="12.75">
      <c r="A198" s="47">
        <v>192</v>
      </c>
      <c r="B198" s="45">
        <v>165</v>
      </c>
      <c r="C198" s="15">
        <v>1125</v>
      </c>
      <c r="D198" s="36" t="s">
        <v>2343</v>
      </c>
      <c r="E198" s="46">
        <v>1986</v>
      </c>
      <c r="F198" s="15" t="s">
        <v>344</v>
      </c>
      <c r="G198" s="40" t="s">
        <v>101</v>
      </c>
      <c r="H198" s="15" t="s">
        <v>101</v>
      </c>
      <c r="I198" s="23">
        <v>0.04431446759259259</v>
      </c>
      <c r="J198" s="13">
        <v>0.06474861111111112</v>
      </c>
      <c r="K198" s="79">
        <v>0.023310648148148157</v>
      </c>
      <c r="L198" s="67">
        <v>16.152212617173255</v>
      </c>
      <c r="N198" s="43"/>
      <c r="O198" s="6"/>
      <c r="P198" s="5"/>
      <c r="Q198" s="5"/>
      <c r="R198" s="6"/>
      <c r="S198" s="6"/>
      <c r="T198" s="6"/>
      <c r="U198" s="6"/>
      <c r="V198" s="5"/>
      <c r="W198" s="6"/>
    </row>
    <row r="199" spans="1:23" ht="12.75">
      <c r="A199" s="47">
        <v>193</v>
      </c>
      <c r="B199" s="45">
        <v>22</v>
      </c>
      <c r="C199" s="45">
        <v>981</v>
      </c>
      <c r="D199" s="21" t="s">
        <v>146</v>
      </c>
      <c r="E199" s="45">
        <v>2007</v>
      </c>
      <c r="F199" s="19" t="s">
        <v>61</v>
      </c>
      <c r="G199" s="40" t="s">
        <v>25</v>
      </c>
      <c r="H199" s="19" t="s">
        <v>232</v>
      </c>
      <c r="I199" s="23">
        <v>0.04570486111111111</v>
      </c>
      <c r="J199" s="13">
        <v>0.06484988425925926</v>
      </c>
      <c r="K199" s="79">
        <v>0.023411921296296302</v>
      </c>
      <c r="L199" s="67">
        <v>16.12698843304426</v>
      </c>
      <c r="N199" s="43"/>
      <c r="O199" s="6"/>
      <c r="P199" s="5"/>
      <c r="Q199" s="5"/>
      <c r="R199" s="6"/>
      <c r="S199" s="6"/>
      <c r="T199" s="6"/>
      <c r="U199" s="6"/>
      <c r="V199" s="5"/>
      <c r="W199" s="6"/>
    </row>
    <row r="200" spans="1:23" ht="12.75">
      <c r="A200" s="47">
        <v>194</v>
      </c>
      <c r="B200" s="45">
        <v>166</v>
      </c>
      <c r="C200" s="45">
        <v>918</v>
      </c>
      <c r="D200" s="21" t="s">
        <v>1496</v>
      </c>
      <c r="E200" s="45">
        <v>1986</v>
      </c>
      <c r="F200" s="19" t="s">
        <v>344</v>
      </c>
      <c r="G200" s="40" t="s">
        <v>119</v>
      </c>
      <c r="H200" s="19" t="s">
        <v>103</v>
      </c>
      <c r="I200" s="23">
        <v>0.04538912037037037</v>
      </c>
      <c r="J200" s="13">
        <v>0.06504074074074075</v>
      </c>
      <c r="K200" s="79">
        <v>0.023602777777777785</v>
      </c>
      <c r="L200" s="67">
        <v>16.07966516713171</v>
      </c>
      <c r="N200" s="43"/>
      <c r="O200" s="6"/>
      <c r="P200" s="5"/>
      <c r="Q200" s="5"/>
      <c r="R200" s="6"/>
      <c r="S200" s="6"/>
      <c r="T200" s="6"/>
      <c r="U200" s="6"/>
      <c r="V200" s="5"/>
      <c r="W200" s="6"/>
    </row>
    <row r="201" spans="1:23" ht="12.75">
      <c r="A201" s="47">
        <v>195</v>
      </c>
      <c r="B201" s="45">
        <v>23</v>
      </c>
      <c r="C201" s="45">
        <v>940</v>
      </c>
      <c r="D201" s="21" t="s">
        <v>606</v>
      </c>
      <c r="E201" s="45">
        <v>2003</v>
      </c>
      <c r="F201" s="19" t="s">
        <v>61</v>
      </c>
      <c r="G201" s="40" t="s">
        <v>1174</v>
      </c>
      <c r="H201" s="19" t="s">
        <v>105</v>
      </c>
      <c r="I201" s="23">
        <v>0.04523125</v>
      </c>
      <c r="J201" s="13">
        <v>0.06513310185185185</v>
      </c>
      <c r="K201" s="79">
        <v>0.02369513888888889</v>
      </c>
      <c r="L201" s="67">
        <v>16.05686361617059</v>
      </c>
      <c r="N201" s="43"/>
      <c r="O201" s="6"/>
      <c r="P201" s="5"/>
      <c r="Q201" s="5"/>
      <c r="R201" s="6"/>
      <c r="S201" s="6"/>
      <c r="T201" s="6"/>
      <c r="U201" s="6"/>
      <c r="V201" s="5"/>
      <c r="W201" s="6"/>
    </row>
    <row r="202" spans="1:23" ht="12.75">
      <c r="A202" s="47">
        <v>196</v>
      </c>
      <c r="B202" s="45">
        <v>24</v>
      </c>
      <c r="C202" s="45">
        <v>959</v>
      </c>
      <c r="D202" s="21" t="s">
        <v>1026</v>
      </c>
      <c r="E202" s="45">
        <v>2004</v>
      </c>
      <c r="F202" s="19" t="s">
        <v>61</v>
      </c>
      <c r="G202" s="40" t="s">
        <v>101</v>
      </c>
      <c r="H202" s="19" t="s">
        <v>105</v>
      </c>
      <c r="I202" s="23">
        <v>0.045105208333333334</v>
      </c>
      <c r="J202" s="13">
        <v>0.06513553240740741</v>
      </c>
      <c r="K202" s="79">
        <v>0.023697569444444448</v>
      </c>
      <c r="L202" s="67">
        <v>16.056264448594543</v>
      </c>
      <c r="N202" s="43"/>
      <c r="O202" s="6"/>
      <c r="P202" s="5"/>
      <c r="Q202" s="5"/>
      <c r="R202" s="6"/>
      <c r="S202" s="6"/>
      <c r="T202" s="6"/>
      <c r="U202" s="6"/>
      <c r="V202" s="5"/>
      <c r="W202" s="6"/>
    </row>
    <row r="203" spans="1:23" ht="12.75">
      <c r="A203" s="47">
        <v>197</v>
      </c>
      <c r="B203" s="45">
        <v>7</v>
      </c>
      <c r="C203" s="45">
        <v>921</v>
      </c>
      <c r="D203" s="21" t="s">
        <v>384</v>
      </c>
      <c r="E203" s="45">
        <v>2004</v>
      </c>
      <c r="F203" s="19" t="s">
        <v>64</v>
      </c>
      <c r="G203" s="40" t="s">
        <v>1220</v>
      </c>
      <c r="H203" s="19" t="s">
        <v>53</v>
      </c>
      <c r="I203" s="23">
        <v>0.04606574074074074</v>
      </c>
      <c r="J203" s="13">
        <v>0.06523009259259259</v>
      </c>
      <c r="K203" s="79">
        <v>0.02379212962962963</v>
      </c>
      <c r="L203" s="67">
        <v>16.03298863708951</v>
      </c>
      <c r="N203" s="43"/>
      <c r="O203" s="6"/>
      <c r="P203" s="5"/>
      <c r="Q203" s="5"/>
      <c r="R203" s="6"/>
      <c r="S203" s="6"/>
      <c r="T203" s="6"/>
      <c r="U203" s="6"/>
      <c r="V203" s="5"/>
      <c r="W203" s="6"/>
    </row>
    <row r="204" spans="1:23" ht="12.75">
      <c r="A204" s="47">
        <v>198</v>
      </c>
      <c r="B204" s="45">
        <v>167</v>
      </c>
      <c r="C204" s="45">
        <v>1017</v>
      </c>
      <c r="D204" s="21" t="s">
        <v>2344</v>
      </c>
      <c r="E204" s="45">
        <v>1980</v>
      </c>
      <c r="F204" s="19" t="s">
        <v>344</v>
      </c>
      <c r="G204" s="40" t="s">
        <v>1225</v>
      </c>
      <c r="H204" s="19" t="s">
        <v>105</v>
      </c>
      <c r="I204" s="23">
        <v>0.04566238425925926</v>
      </c>
      <c r="J204" s="13">
        <v>0.065240625</v>
      </c>
      <c r="K204" s="79">
        <v>0.023802662037037035</v>
      </c>
      <c r="L204" s="67">
        <v>16.030400281011</v>
      </c>
      <c r="N204" s="43"/>
      <c r="O204" s="6"/>
      <c r="P204" s="5"/>
      <c r="Q204" s="5"/>
      <c r="R204" s="6"/>
      <c r="S204" s="6"/>
      <c r="T204" s="6"/>
      <c r="U204" s="6"/>
      <c r="V204" s="5"/>
      <c r="W204" s="6"/>
    </row>
    <row r="205" spans="1:23" ht="12.75">
      <c r="A205" s="47">
        <v>199</v>
      </c>
      <c r="B205" s="45">
        <v>168</v>
      </c>
      <c r="C205" s="45">
        <v>914</v>
      </c>
      <c r="D205" s="21" t="s">
        <v>946</v>
      </c>
      <c r="E205" s="45">
        <v>1989</v>
      </c>
      <c r="F205" s="19" t="s">
        <v>344</v>
      </c>
      <c r="G205" s="40" t="s">
        <v>1922</v>
      </c>
      <c r="H205" s="19" t="s">
        <v>105</v>
      </c>
      <c r="I205" s="23">
        <v>0.046302662037037035</v>
      </c>
      <c r="J205" s="13">
        <v>0.06539039351851851</v>
      </c>
      <c r="K205" s="79">
        <v>0.02395243055555555</v>
      </c>
      <c r="L205" s="67">
        <v>15.993684653956917</v>
      </c>
      <c r="N205" s="43"/>
      <c r="O205" s="6"/>
      <c r="P205" s="5"/>
      <c r="Q205" s="5"/>
      <c r="R205" s="6"/>
      <c r="S205" s="6"/>
      <c r="T205" s="6"/>
      <c r="U205" s="6"/>
      <c r="V205" s="5"/>
      <c r="W205" s="6"/>
    </row>
    <row r="206" spans="1:23" ht="12.75">
      <c r="A206" s="47">
        <v>200</v>
      </c>
      <c r="B206" s="45">
        <v>169</v>
      </c>
      <c r="C206" s="45">
        <v>980</v>
      </c>
      <c r="D206" s="21" t="s">
        <v>352</v>
      </c>
      <c r="E206" s="45">
        <v>1984</v>
      </c>
      <c r="F206" s="19" t="s">
        <v>344</v>
      </c>
      <c r="G206" s="40" t="s">
        <v>101</v>
      </c>
      <c r="H206" s="19" t="s">
        <v>105</v>
      </c>
      <c r="I206" s="23">
        <v>0.046477662037037036</v>
      </c>
      <c r="J206" s="13">
        <v>0.06572488425925926</v>
      </c>
      <c r="K206" s="79">
        <v>0.024286921296296303</v>
      </c>
      <c r="L206" s="67">
        <v>15.912288703437273</v>
      </c>
      <c r="N206" s="43"/>
      <c r="O206" s="6"/>
      <c r="P206" s="5"/>
      <c r="Q206" s="5"/>
      <c r="R206" s="6"/>
      <c r="S206" s="6"/>
      <c r="T206" s="6"/>
      <c r="U206" s="6"/>
      <c r="V206" s="5"/>
      <c r="W206" s="6"/>
    </row>
    <row r="207" spans="1:23" ht="12.75">
      <c r="A207" s="47">
        <v>201</v>
      </c>
      <c r="B207" s="45">
        <v>170</v>
      </c>
      <c r="C207" s="45">
        <v>979</v>
      </c>
      <c r="D207" s="21" t="s">
        <v>1466</v>
      </c>
      <c r="E207" s="45">
        <v>1992</v>
      </c>
      <c r="F207" s="19" t="s">
        <v>344</v>
      </c>
      <c r="G207" s="40" t="s">
        <v>119</v>
      </c>
      <c r="H207" s="19" t="s">
        <v>103</v>
      </c>
      <c r="I207" s="23">
        <v>0.04640694444444444</v>
      </c>
      <c r="J207" s="13">
        <v>0.0659150462962963</v>
      </c>
      <c r="K207" s="79">
        <v>0.024477083333333337</v>
      </c>
      <c r="L207" s="67">
        <v>15.866382443731936</v>
      </c>
      <c r="N207" s="43"/>
      <c r="O207" s="6"/>
      <c r="P207" s="5"/>
      <c r="Q207" s="5"/>
      <c r="R207" s="6"/>
      <c r="S207" s="6"/>
      <c r="T207" s="6"/>
      <c r="U207" s="6"/>
      <c r="V207" s="5"/>
      <c r="W207" s="6"/>
    </row>
    <row r="208" spans="1:23" ht="12.75">
      <c r="A208" s="47">
        <v>202</v>
      </c>
      <c r="B208" s="45">
        <v>171</v>
      </c>
      <c r="C208" s="45">
        <v>927</v>
      </c>
      <c r="D208" s="21" t="s">
        <v>1981</v>
      </c>
      <c r="E208" s="45">
        <v>1981</v>
      </c>
      <c r="F208" s="19" t="s">
        <v>344</v>
      </c>
      <c r="G208" s="40" t="s">
        <v>101</v>
      </c>
      <c r="H208" s="19" t="s">
        <v>103</v>
      </c>
      <c r="I208" s="23">
        <v>0.04614571759259259</v>
      </c>
      <c r="J208" s="13">
        <v>0.06614756944444444</v>
      </c>
      <c r="K208" s="79">
        <v>0.02470960648148148</v>
      </c>
      <c r="L208" s="67">
        <v>15.810608645442379</v>
      </c>
      <c r="N208" s="43"/>
      <c r="O208" s="6"/>
      <c r="P208" s="5"/>
      <c r="Q208" s="5"/>
      <c r="R208" s="6"/>
      <c r="S208" s="6"/>
      <c r="T208" s="6"/>
      <c r="U208" s="6"/>
      <c r="V208" s="5"/>
      <c r="W208" s="6"/>
    </row>
    <row r="209" spans="1:23" ht="12.75">
      <c r="A209" s="47">
        <v>203</v>
      </c>
      <c r="B209" s="45">
        <v>172</v>
      </c>
      <c r="C209" s="45">
        <v>1057</v>
      </c>
      <c r="D209" s="21" t="s">
        <v>2345</v>
      </c>
      <c r="E209" s="45">
        <v>1994</v>
      </c>
      <c r="F209" s="19" t="s">
        <v>344</v>
      </c>
      <c r="G209" s="40" t="s">
        <v>101</v>
      </c>
      <c r="H209" s="19" t="s">
        <v>107</v>
      </c>
      <c r="I209" s="23">
        <v>0.04658263888888889</v>
      </c>
      <c r="J209" s="13">
        <v>0.06616793981481482</v>
      </c>
      <c r="K209" s="79">
        <v>0.02472997685185186</v>
      </c>
      <c r="L209" s="67">
        <v>15.80574121334777</v>
      </c>
      <c r="M209" s="5"/>
      <c r="N209" s="6"/>
      <c r="O209" s="6"/>
      <c r="P209" s="5"/>
      <c r="Q209" s="5"/>
      <c r="R209" s="6"/>
      <c r="S209" s="6"/>
      <c r="T209" s="6"/>
      <c r="U209" s="6"/>
      <c r="V209" s="5"/>
      <c r="W209" s="6"/>
    </row>
    <row r="210" spans="1:23" ht="12.75">
      <c r="A210" s="47">
        <v>204</v>
      </c>
      <c r="B210" s="45">
        <v>173</v>
      </c>
      <c r="C210" s="45">
        <v>1070</v>
      </c>
      <c r="D210" s="21" t="s">
        <v>2346</v>
      </c>
      <c r="E210" s="45">
        <v>1977</v>
      </c>
      <c r="F210" s="19" t="s">
        <v>344</v>
      </c>
      <c r="G210" s="40" t="s">
        <v>101</v>
      </c>
      <c r="H210" s="19" t="s">
        <v>107</v>
      </c>
      <c r="I210" s="23">
        <v>0.04667662037037037</v>
      </c>
      <c r="J210" s="13">
        <v>0.06642233796296297</v>
      </c>
      <c r="K210" s="79">
        <v>0.02498437500000001</v>
      </c>
      <c r="L210" s="67">
        <v>15.745205083212955</v>
      </c>
      <c r="M210" s="5"/>
      <c r="N210" s="6"/>
      <c r="O210" s="6"/>
      <c r="P210" s="5"/>
      <c r="Q210" s="5"/>
      <c r="R210" s="6"/>
      <c r="S210" s="6"/>
      <c r="T210" s="6"/>
      <c r="U210" s="6"/>
      <c r="V210" s="5"/>
      <c r="W210" s="6"/>
    </row>
    <row r="211" spans="1:23" ht="12.75">
      <c r="A211" s="47">
        <v>205</v>
      </c>
      <c r="B211" s="45">
        <v>8</v>
      </c>
      <c r="C211" s="45">
        <v>1040</v>
      </c>
      <c r="D211" s="21" t="s">
        <v>1990</v>
      </c>
      <c r="E211" s="45">
        <v>2004</v>
      </c>
      <c r="F211" s="19" t="s">
        <v>64</v>
      </c>
      <c r="G211" s="40" t="s">
        <v>1209</v>
      </c>
      <c r="H211" s="19" t="s">
        <v>107</v>
      </c>
      <c r="I211" s="23">
        <v>0.045413310185185185</v>
      </c>
      <c r="J211" s="13">
        <v>0.06642256944444445</v>
      </c>
      <c r="K211" s="79">
        <v>0.024984606481481493</v>
      </c>
      <c r="L211" s="67">
        <v>15.745150211451303</v>
      </c>
      <c r="M211" s="5"/>
      <c r="N211" s="6"/>
      <c r="O211" s="6"/>
      <c r="P211" s="5"/>
      <c r="Q211" s="5"/>
      <c r="R211" s="6"/>
      <c r="S211" s="6"/>
      <c r="T211" s="6"/>
      <c r="U211" s="6"/>
      <c r="V211" s="5"/>
      <c r="W211" s="6"/>
    </row>
    <row r="212" spans="1:23" ht="12.75">
      <c r="A212" s="47">
        <v>206</v>
      </c>
      <c r="B212" s="45">
        <v>174</v>
      </c>
      <c r="C212" s="45">
        <v>1053</v>
      </c>
      <c r="D212" s="21" t="s">
        <v>2347</v>
      </c>
      <c r="E212" s="45">
        <v>1976</v>
      </c>
      <c r="F212" s="19" t="s">
        <v>344</v>
      </c>
      <c r="G212" s="40" t="s">
        <v>2248</v>
      </c>
      <c r="H212" s="19" t="s">
        <v>105</v>
      </c>
      <c r="I212" s="23">
        <v>0.04667291666666667</v>
      </c>
      <c r="J212" s="13">
        <v>0.0665224537037037</v>
      </c>
      <c r="K212" s="79">
        <v>0.02508449074074074</v>
      </c>
      <c r="L212" s="67">
        <v>15.72150868023537</v>
      </c>
      <c r="M212" s="5"/>
      <c r="N212" s="6"/>
      <c r="O212" s="6"/>
      <c r="P212" s="5"/>
      <c r="Q212" s="5"/>
      <c r="R212" s="6"/>
      <c r="S212" s="6"/>
      <c r="T212" s="6"/>
      <c r="U212" s="6"/>
      <c r="V212" s="5"/>
      <c r="W212" s="6"/>
    </row>
    <row r="213" spans="1:23" ht="12.75">
      <c r="A213" s="47">
        <v>207</v>
      </c>
      <c r="B213" s="45">
        <v>9</v>
      </c>
      <c r="C213" s="45">
        <v>1041</v>
      </c>
      <c r="D213" s="21" t="s">
        <v>2348</v>
      </c>
      <c r="E213" s="45">
        <v>2005</v>
      </c>
      <c r="F213" s="19" t="s">
        <v>64</v>
      </c>
      <c r="G213" s="40" t="s">
        <v>1209</v>
      </c>
      <c r="H213" s="19" t="s">
        <v>107</v>
      </c>
      <c r="I213" s="23">
        <v>0.04689085648148148</v>
      </c>
      <c r="J213" s="13">
        <v>0.06668032407407408</v>
      </c>
      <c r="K213" s="79">
        <v>0.025242361111111118</v>
      </c>
      <c r="L213" s="67">
        <v>15.684286899558773</v>
      </c>
      <c r="M213" s="5"/>
      <c r="N213" s="6"/>
      <c r="O213" s="6"/>
      <c r="P213" s="5"/>
      <c r="Q213" s="5"/>
      <c r="R213" s="6"/>
      <c r="S213" s="6"/>
      <c r="T213" s="6"/>
      <c r="U213" s="6"/>
      <c r="V213" s="5"/>
      <c r="W213" s="6"/>
    </row>
    <row r="214" spans="1:23" ht="12.75">
      <c r="A214" s="47">
        <v>208</v>
      </c>
      <c r="B214" s="45">
        <v>175</v>
      </c>
      <c r="C214" s="45">
        <v>1082</v>
      </c>
      <c r="D214" s="21" t="s">
        <v>2349</v>
      </c>
      <c r="E214" s="45">
        <v>1979</v>
      </c>
      <c r="F214" s="19" t="s">
        <v>344</v>
      </c>
      <c r="G214" s="40" t="s">
        <v>101</v>
      </c>
      <c r="H214" s="19" t="s">
        <v>107</v>
      </c>
      <c r="I214" s="23">
        <v>0.0460511574074074</v>
      </c>
      <c r="J214" s="13">
        <v>0.06677118055555555</v>
      </c>
      <c r="K214" s="79">
        <v>0.025333217592592584</v>
      </c>
      <c r="L214" s="67">
        <v>15.662945070488455</v>
      </c>
      <c r="M214" s="5"/>
      <c r="N214" s="6"/>
      <c r="O214" s="6"/>
      <c r="P214" s="5"/>
      <c r="Q214" s="5"/>
      <c r="R214" s="6"/>
      <c r="S214" s="6"/>
      <c r="T214" s="6"/>
      <c r="U214" s="6"/>
      <c r="V214" s="5"/>
      <c r="W214" s="6"/>
    </row>
    <row r="215" spans="1:12" ht="12.75">
      <c r="A215" s="47">
        <v>209</v>
      </c>
      <c r="B215" s="45">
        <v>176</v>
      </c>
      <c r="C215" s="45">
        <v>945</v>
      </c>
      <c r="D215" s="21" t="s">
        <v>2350</v>
      </c>
      <c r="E215" s="45">
        <v>1989</v>
      </c>
      <c r="F215" s="19" t="s">
        <v>344</v>
      </c>
      <c r="G215" s="40" t="s">
        <v>101</v>
      </c>
      <c r="H215" s="19" t="s">
        <v>103</v>
      </c>
      <c r="I215" s="23">
        <v>0.046916782407407404</v>
      </c>
      <c r="J215" s="13">
        <v>0.06687037037037037</v>
      </c>
      <c r="K215" s="79">
        <v>0.02543240740740741</v>
      </c>
      <c r="L215" s="67">
        <v>15.639711991138189</v>
      </c>
    </row>
    <row r="216" spans="1:12" ht="12.75">
      <c r="A216" s="47">
        <v>210</v>
      </c>
      <c r="B216" s="45">
        <v>177</v>
      </c>
      <c r="C216" s="45">
        <v>912</v>
      </c>
      <c r="D216" s="21" t="s">
        <v>1490</v>
      </c>
      <c r="E216" s="45">
        <v>1971</v>
      </c>
      <c r="F216" s="19" t="s">
        <v>344</v>
      </c>
      <c r="G216" s="40" t="s">
        <v>25</v>
      </c>
      <c r="H216" s="19" t="s">
        <v>103</v>
      </c>
      <c r="I216" s="23">
        <v>0.04697141203703704</v>
      </c>
      <c r="J216" s="13">
        <v>0.06704074074074073</v>
      </c>
      <c r="K216" s="79">
        <v>0.025602777777777773</v>
      </c>
      <c r="L216" s="67">
        <v>15.599966852660076</v>
      </c>
    </row>
    <row r="217" spans="1:12" ht="12.75">
      <c r="A217" s="47">
        <v>211</v>
      </c>
      <c r="B217" s="45">
        <v>178</v>
      </c>
      <c r="C217" s="45">
        <v>1006</v>
      </c>
      <c r="D217" s="21" t="s">
        <v>2351</v>
      </c>
      <c r="E217" s="45">
        <v>1978</v>
      </c>
      <c r="F217" s="19" t="s">
        <v>344</v>
      </c>
      <c r="G217" s="40" t="s">
        <v>1174</v>
      </c>
      <c r="H217" s="19" t="s">
        <v>103</v>
      </c>
      <c r="I217" s="23">
        <v>0.049148379629629625</v>
      </c>
      <c r="J217" s="13">
        <v>0.06842199074074075</v>
      </c>
      <c r="K217" s="79">
        <v>0.026984027777777787</v>
      </c>
      <c r="L217" s="67">
        <v>15.285046839635566</v>
      </c>
    </row>
    <row r="218" spans="1:12" ht="12.75">
      <c r="A218" s="47">
        <v>212</v>
      </c>
      <c r="B218" s="45">
        <v>179</v>
      </c>
      <c r="C218" s="45">
        <v>967</v>
      </c>
      <c r="D218" s="21" t="s">
        <v>1013</v>
      </c>
      <c r="E218" s="45">
        <v>1975</v>
      </c>
      <c r="F218" s="19" t="s">
        <v>344</v>
      </c>
      <c r="G218" s="40" t="s">
        <v>1174</v>
      </c>
      <c r="H218" s="19" t="s">
        <v>103</v>
      </c>
      <c r="I218" s="23">
        <v>0.049114004629629636</v>
      </c>
      <c r="J218" s="13">
        <v>0.06844837962962963</v>
      </c>
      <c r="K218" s="79">
        <v>0.02701041666666667</v>
      </c>
      <c r="L218" s="67">
        <v>15.27915399885694</v>
      </c>
    </row>
    <row r="219" spans="1:12" ht="12.75">
      <c r="A219" s="47">
        <v>213</v>
      </c>
      <c r="B219" s="45">
        <v>180</v>
      </c>
      <c r="C219" s="45">
        <v>974</v>
      </c>
      <c r="D219" s="21" t="s">
        <v>1991</v>
      </c>
      <c r="E219" s="45">
        <v>1987</v>
      </c>
      <c r="F219" s="19" t="s">
        <v>344</v>
      </c>
      <c r="G219" s="40" t="s">
        <v>1258</v>
      </c>
      <c r="H219" s="19" t="s">
        <v>103</v>
      </c>
      <c r="I219" s="23">
        <v>0.047781134259259256</v>
      </c>
      <c r="J219" s="13">
        <v>0.06845289351851852</v>
      </c>
      <c r="K219" s="79">
        <v>0.02701493055555556</v>
      </c>
      <c r="L219" s="67">
        <v>15.278146467985385</v>
      </c>
    </row>
    <row r="220" spans="1:12" ht="12.75">
      <c r="A220" s="47">
        <v>214</v>
      </c>
      <c r="B220" s="45">
        <v>181</v>
      </c>
      <c r="C220" s="45">
        <v>917</v>
      </c>
      <c r="D220" s="21" t="s">
        <v>524</v>
      </c>
      <c r="E220" s="45">
        <v>1966</v>
      </c>
      <c r="F220" s="19" t="s">
        <v>344</v>
      </c>
      <c r="G220" s="40" t="s">
        <v>1738</v>
      </c>
      <c r="H220" s="19" t="s">
        <v>103</v>
      </c>
      <c r="I220" s="23">
        <v>0.04736921296296296</v>
      </c>
      <c r="J220" s="13">
        <v>0.06853599537037038</v>
      </c>
      <c r="K220" s="79">
        <v>0.027098032407407414</v>
      </c>
      <c r="L220" s="67">
        <v>15.259621279031867</v>
      </c>
    </row>
    <row r="221" spans="1:12" ht="12.75">
      <c r="A221" s="47">
        <v>215</v>
      </c>
      <c r="B221" s="45">
        <v>25</v>
      </c>
      <c r="C221" s="45">
        <v>1004</v>
      </c>
      <c r="D221" s="21" t="s">
        <v>2352</v>
      </c>
      <c r="E221" s="45">
        <v>2005</v>
      </c>
      <c r="F221" s="19" t="s">
        <v>61</v>
      </c>
      <c r="G221" s="40" t="s">
        <v>108</v>
      </c>
      <c r="H221" s="19" t="s">
        <v>105</v>
      </c>
      <c r="I221" s="23">
        <v>0.046788657407407404</v>
      </c>
      <c r="J221" s="13">
        <v>0.06857361111111111</v>
      </c>
      <c r="K221" s="79">
        <v>0.027135648148148152</v>
      </c>
      <c r="L221" s="67">
        <v>15.251250683571993</v>
      </c>
    </row>
    <row r="222" spans="1:12" ht="12.75">
      <c r="A222" s="47">
        <v>216</v>
      </c>
      <c r="B222" s="45">
        <v>182</v>
      </c>
      <c r="C222" s="45">
        <v>1047</v>
      </c>
      <c r="D222" s="21" t="s">
        <v>2353</v>
      </c>
      <c r="E222" s="45">
        <v>1979</v>
      </c>
      <c r="F222" s="19" t="s">
        <v>344</v>
      </c>
      <c r="G222" s="40" t="s">
        <v>1738</v>
      </c>
      <c r="H222" s="19" t="s">
        <v>103</v>
      </c>
      <c r="I222" s="23">
        <v>0.04745451388888889</v>
      </c>
      <c r="J222" s="13">
        <v>0.06861585648148148</v>
      </c>
      <c r="K222" s="79">
        <v>0.02717789351851852</v>
      </c>
      <c r="L222" s="67">
        <v>15.241860802474864</v>
      </c>
    </row>
    <row r="223" spans="1:12" ht="12.75">
      <c r="A223" s="47">
        <v>217</v>
      </c>
      <c r="B223" s="45">
        <v>183</v>
      </c>
      <c r="C223" s="45">
        <v>932</v>
      </c>
      <c r="D223" s="21" t="s">
        <v>497</v>
      </c>
      <c r="E223" s="45">
        <v>2000</v>
      </c>
      <c r="F223" s="19" t="s">
        <v>344</v>
      </c>
      <c r="G223" s="40" t="s">
        <v>1220</v>
      </c>
      <c r="H223" s="19" t="s">
        <v>53</v>
      </c>
      <c r="I223" s="23">
        <v>0.047005439814814816</v>
      </c>
      <c r="J223" s="13">
        <v>0.06870324074074075</v>
      </c>
      <c r="K223" s="79">
        <v>0.027265277777777784</v>
      </c>
      <c r="L223" s="67">
        <v>15.222474544976718</v>
      </c>
    </row>
    <row r="224" spans="1:12" ht="12.75">
      <c r="A224" s="47">
        <v>218</v>
      </c>
      <c r="B224" s="45">
        <v>184</v>
      </c>
      <c r="C224" s="45">
        <v>1102</v>
      </c>
      <c r="D224" s="21" t="s">
        <v>2354</v>
      </c>
      <c r="E224" s="45">
        <v>2002</v>
      </c>
      <c r="F224" s="19" t="s">
        <v>344</v>
      </c>
      <c r="G224" s="40" t="s">
        <v>101</v>
      </c>
      <c r="H224" s="19" t="s">
        <v>103</v>
      </c>
      <c r="I224" s="23">
        <v>0.047325578703703707</v>
      </c>
      <c r="J224" s="13">
        <v>0.06912152777777777</v>
      </c>
      <c r="K224" s="79">
        <v>0.027683564814814814</v>
      </c>
      <c r="L224" s="67">
        <v>15.130356156125988</v>
      </c>
    </row>
    <row r="225" spans="1:12" ht="12.75">
      <c r="A225" s="47">
        <v>219</v>
      </c>
      <c r="B225" s="45">
        <v>185</v>
      </c>
      <c r="C225" s="45">
        <v>977</v>
      </c>
      <c r="D225" s="21" t="s">
        <v>1485</v>
      </c>
      <c r="E225" s="45">
        <v>1976</v>
      </c>
      <c r="F225" s="19" t="s">
        <v>344</v>
      </c>
      <c r="G225" s="40" t="s">
        <v>430</v>
      </c>
      <c r="H225" s="19" t="s">
        <v>103</v>
      </c>
      <c r="I225" s="23">
        <v>0.04796516203703704</v>
      </c>
      <c r="J225" s="13">
        <v>0.06988124999999999</v>
      </c>
      <c r="K225" s="79">
        <v>0.02844328703703703</v>
      </c>
      <c r="L225" s="67">
        <v>14.965864710968015</v>
      </c>
    </row>
    <row r="226" spans="1:12" ht="12.75">
      <c r="A226" s="47">
        <v>220</v>
      </c>
      <c r="B226" s="45">
        <v>186</v>
      </c>
      <c r="C226" s="45">
        <v>1002</v>
      </c>
      <c r="D226" s="21" t="s">
        <v>2355</v>
      </c>
      <c r="E226" s="45">
        <v>1981</v>
      </c>
      <c r="F226" s="19" t="s">
        <v>344</v>
      </c>
      <c r="G226" s="40" t="s">
        <v>101</v>
      </c>
      <c r="H226" s="19" t="s">
        <v>105</v>
      </c>
      <c r="I226" s="23">
        <v>0.04873449074074074</v>
      </c>
      <c r="J226" s="13">
        <v>0.0698832175925926</v>
      </c>
      <c r="K226" s="79">
        <v>0.028445254629629636</v>
      </c>
      <c r="L226" s="67">
        <v>14.965443340493646</v>
      </c>
    </row>
    <row r="227" spans="1:12" ht="12.75">
      <c r="A227" s="47">
        <v>221</v>
      </c>
      <c r="B227" s="45">
        <v>187</v>
      </c>
      <c r="C227" s="45">
        <v>931</v>
      </c>
      <c r="D227" s="21" t="s">
        <v>359</v>
      </c>
      <c r="E227" s="45">
        <v>1983</v>
      </c>
      <c r="F227" s="19" t="s">
        <v>344</v>
      </c>
      <c r="G227" s="40" t="s">
        <v>1225</v>
      </c>
      <c r="H227" s="19" t="s">
        <v>105</v>
      </c>
      <c r="I227" s="23">
        <v>0.04904467592592593</v>
      </c>
      <c r="J227" s="13">
        <v>0.07063043981481482</v>
      </c>
      <c r="K227" s="79">
        <v>0.029192476851851855</v>
      </c>
      <c r="L227" s="67">
        <v>14.807119084567397</v>
      </c>
    </row>
    <row r="228" spans="1:12" ht="12.75">
      <c r="A228" s="47">
        <v>222</v>
      </c>
      <c r="B228" s="45">
        <v>188</v>
      </c>
      <c r="C228" s="45">
        <v>944</v>
      </c>
      <c r="D228" s="21" t="s">
        <v>1497</v>
      </c>
      <c r="E228" s="45">
        <v>1973</v>
      </c>
      <c r="F228" s="19" t="s">
        <v>344</v>
      </c>
      <c r="G228" s="40" t="s">
        <v>1214</v>
      </c>
      <c r="H228" s="19" t="s">
        <v>481</v>
      </c>
      <c r="I228" s="23">
        <v>0.04813425925925926</v>
      </c>
      <c r="J228" s="13">
        <v>0.07077719907407408</v>
      </c>
      <c r="K228" s="79">
        <v>0.029339236111111118</v>
      </c>
      <c r="L228" s="67">
        <v>14.776415950549048</v>
      </c>
    </row>
    <row r="229" spans="1:12" ht="12.75">
      <c r="A229" s="47">
        <v>223</v>
      </c>
      <c r="B229" s="45">
        <v>189</v>
      </c>
      <c r="C229" s="45">
        <v>1030</v>
      </c>
      <c r="D229" s="21" t="s">
        <v>2356</v>
      </c>
      <c r="E229" s="45">
        <v>1945</v>
      </c>
      <c r="F229" s="19" t="s">
        <v>344</v>
      </c>
      <c r="G229" s="40" t="s">
        <v>1213</v>
      </c>
      <c r="H229" s="19" t="s">
        <v>107</v>
      </c>
      <c r="I229" s="23">
        <v>0.05060254629629629</v>
      </c>
      <c r="J229" s="13">
        <v>0.07357893518518518</v>
      </c>
      <c r="K229" s="79">
        <v>0.032140972222222224</v>
      </c>
      <c r="L229" s="67">
        <v>14.213760102686395</v>
      </c>
    </row>
    <row r="230" spans="1:12" ht="12.75">
      <c r="A230" s="47">
        <v>224</v>
      </c>
      <c r="B230" s="45">
        <v>190</v>
      </c>
      <c r="C230" s="45">
        <v>985</v>
      </c>
      <c r="D230" s="21" t="s">
        <v>2357</v>
      </c>
      <c r="E230" s="45">
        <v>1979</v>
      </c>
      <c r="F230" s="19" t="s">
        <v>344</v>
      </c>
      <c r="G230" s="40" t="s">
        <v>2248</v>
      </c>
      <c r="H230" s="19" t="s">
        <v>105</v>
      </c>
      <c r="I230" s="23">
        <v>0.04837928240740741</v>
      </c>
      <c r="J230" s="13">
        <v>0.07373275462962964</v>
      </c>
      <c r="K230" s="79">
        <v>0.032294791666666676</v>
      </c>
      <c r="L230" s="67">
        <v>14.184107708801964</v>
      </c>
    </row>
    <row r="231" spans="1:12" ht="12.75">
      <c r="A231" s="47">
        <v>225</v>
      </c>
      <c r="B231" s="45">
        <v>191</v>
      </c>
      <c r="C231" s="45">
        <v>1054</v>
      </c>
      <c r="D231" s="21" t="s">
        <v>2358</v>
      </c>
      <c r="E231" s="45">
        <v>1982</v>
      </c>
      <c r="F231" s="19" t="s">
        <v>344</v>
      </c>
      <c r="G231" s="40" t="s">
        <v>2248</v>
      </c>
      <c r="H231" s="19" t="s">
        <v>105</v>
      </c>
      <c r="I231" s="23">
        <v>0.04839513888888889</v>
      </c>
      <c r="J231" s="13">
        <v>0.07373356481481481</v>
      </c>
      <c r="K231" s="79">
        <v>0.03229560185185185</v>
      </c>
      <c r="L231" s="67">
        <v>14.183951853677373</v>
      </c>
    </row>
    <row r="232" spans="1:12" ht="12.75">
      <c r="A232" s="47">
        <v>226</v>
      </c>
      <c r="B232" s="45">
        <v>192</v>
      </c>
      <c r="C232" s="45">
        <v>948</v>
      </c>
      <c r="D232" s="21" t="s">
        <v>551</v>
      </c>
      <c r="E232" s="45">
        <v>1986</v>
      </c>
      <c r="F232" s="19" t="s">
        <v>344</v>
      </c>
      <c r="G232" s="40" t="s">
        <v>101</v>
      </c>
      <c r="H232" s="19" t="s">
        <v>103</v>
      </c>
      <c r="I232" s="23">
        <v>0.05111319444444445</v>
      </c>
      <c r="J232" s="13">
        <v>0.07452708333333334</v>
      </c>
      <c r="K232" s="79">
        <v>0.03308912037037038</v>
      </c>
      <c r="L232" s="67">
        <v>14.032929863304727</v>
      </c>
    </row>
    <row r="233" spans="1:12" ht="12.75">
      <c r="A233" s="47">
        <v>227</v>
      </c>
      <c r="B233" s="45">
        <v>10</v>
      </c>
      <c r="C233" s="45">
        <v>1039</v>
      </c>
      <c r="D233" s="21" t="s">
        <v>2359</v>
      </c>
      <c r="E233" s="45">
        <v>2005</v>
      </c>
      <c r="F233" s="19" t="s">
        <v>64</v>
      </c>
      <c r="G233" s="40" t="s">
        <v>1209</v>
      </c>
      <c r="H233" s="19" t="s">
        <v>107</v>
      </c>
      <c r="I233" s="23">
        <v>0.04739861111111111</v>
      </c>
      <c r="J233" s="13">
        <v>0.074925</v>
      </c>
      <c r="K233" s="79">
        <v>0.033487037037037044</v>
      </c>
      <c r="L233" s="67">
        <v>13.958402847291737</v>
      </c>
    </row>
    <row r="234" spans="1:12" ht="12.75">
      <c r="A234" s="47">
        <v>228</v>
      </c>
      <c r="B234" s="45">
        <v>193</v>
      </c>
      <c r="C234" s="45">
        <v>1014</v>
      </c>
      <c r="D234" s="21" t="s">
        <v>2360</v>
      </c>
      <c r="E234" s="45">
        <v>1978</v>
      </c>
      <c r="F234" s="19" t="s">
        <v>344</v>
      </c>
      <c r="G234" s="40" t="s">
        <v>101</v>
      </c>
      <c r="H234" s="19" t="s">
        <v>103</v>
      </c>
      <c r="I234" s="23">
        <v>0.05238599537037037</v>
      </c>
      <c r="J234" s="13">
        <v>0.07561145833333333</v>
      </c>
      <c r="K234" s="79">
        <v>0.034173495370370364</v>
      </c>
      <c r="L234" s="67">
        <v>13.831677848650587</v>
      </c>
    </row>
    <row r="235" spans="1:12" ht="12.75">
      <c r="A235" s="47">
        <v>229</v>
      </c>
      <c r="B235" s="45">
        <v>194</v>
      </c>
      <c r="C235" s="45">
        <v>1055</v>
      </c>
      <c r="D235" s="21" t="s">
        <v>2361</v>
      </c>
      <c r="E235" s="45">
        <v>1983</v>
      </c>
      <c r="F235" s="19" t="s">
        <v>344</v>
      </c>
      <c r="G235" s="40" t="s">
        <v>101</v>
      </c>
      <c r="H235" s="19" t="s">
        <v>1400</v>
      </c>
      <c r="I235" s="23">
        <v>0.05261145833333333</v>
      </c>
      <c r="J235" s="13">
        <v>0.0756517361111111</v>
      </c>
      <c r="K235" s="79">
        <v>0.03421377314814814</v>
      </c>
      <c r="L235" s="67">
        <v>13.824313718290597</v>
      </c>
    </row>
    <row r="236" spans="1:12" ht="12.75">
      <c r="A236" s="47">
        <v>230</v>
      </c>
      <c r="B236" s="45">
        <v>11</v>
      </c>
      <c r="C236" s="45">
        <v>969</v>
      </c>
      <c r="D236" s="21" t="s">
        <v>1986</v>
      </c>
      <c r="E236" s="45">
        <v>2005</v>
      </c>
      <c r="F236" s="19" t="s">
        <v>64</v>
      </c>
      <c r="G236" s="40" t="s">
        <v>101</v>
      </c>
      <c r="H236" s="19" t="s">
        <v>105</v>
      </c>
      <c r="I236" s="23">
        <v>0.05187280092592592</v>
      </c>
      <c r="J236" s="13">
        <v>0.07565393518518519</v>
      </c>
      <c r="K236" s="79">
        <v>0.03421597222222223</v>
      </c>
      <c r="L236" s="67">
        <v>13.823911879446188</v>
      </c>
    </row>
    <row r="237" spans="1:12" ht="12.75">
      <c r="A237" s="47">
        <v>231</v>
      </c>
      <c r="B237" s="45">
        <v>195</v>
      </c>
      <c r="C237" s="45">
        <v>970</v>
      </c>
      <c r="D237" s="21" t="s">
        <v>1987</v>
      </c>
      <c r="E237" s="45">
        <v>1981</v>
      </c>
      <c r="F237" s="19" t="s">
        <v>344</v>
      </c>
      <c r="G237" s="40" t="s">
        <v>235</v>
      </c>
      <c r="H237" s="19" t="s">
        <v>105</v>
      </c>
      <c r="I237" s="23">
        <v>0.051540393518518524</v>
      </c>
      <c r="J237" s="13">
        <v>0.07566168981481482</v>
      </c>
      <c r="K237" s="79">
        <v>0.034223726851851856</v>
      </c>
      <c r="L237" s="67">
        <v>13.822495055199727</v>
      </c>
    </row>
    <row r="238" spans="1:12" ht="12.75">
      <c r="A238" s="47">
        <v>232</v>
      </c>
      <c r="B238" s="45">
        <v>12</v>
      </c>
      <c r="C238" s="45">
        <v>954</v>
      </c>
      <c r="D238" s="21" t="s">
        <v>228</v>
      </c>
      <c r="E238" s="45">
        <v>2006</v>
      </c>
      <c r="F238" s="19" t="s">
        <v>64</v>
      </c>
      <c r="G238" s="40" t="s">
        <v>1212</v>
      </c>
      <c r="H238" s="19" t="s">
        <v>103</v>
      </c>
      <c r="I238" s="23">
        <v>0.05277430555555556</v>
      </c>
      <c r="J238" s="13">
        <v>0.07726377314814815</v>
      </c>
      <c r="K238" s="79">
        <v>0.03582581018518519</v>
      </c>
      <c r="L238" s="67">
        <v>13.535882221646325</v>
      </c>
    </row>
    <row r="239" spans="1:12" ht="12.75">
      <c r="A239" s="47">
        <v>233</v>
      </c>
      <c r="B239" s="45">
        <v>26</v>
      </c>
      <c r="C239" s="45">
        <v>928</v>
      </c>
      <c r="D239" s="21" t="s">
        <v>1534</v>
      </c>
      <c r="E239" s="45">
        <v>2007</v>
      </c>
      <c r="F239" s="19" t="s">
        <v>61</v>
      </c>
      <c r="G239" s="40" t="s">
        <v>1984</v>
      </c>
      <c r="H239" s="19" t="s">
        <v>103</v>
      </c>
      <c r="I239" s="23">
        <v>0.05339027777777778</v>
      </c>
      <c r="J239" s="13">
        <v>0.07872835648148148</v>
      </c>
      <c r="K239" s="79">
        <v>0.03729039351851852</v>
      </c>
      <c r="L239" s="67">
        <v>13.284074253211863</v>
      </c>
    </row>
    <row r="240" spans="1:12" ht="12.75">
      <c r="A240" s="47">
        <v>234</v>
      </c>
      <c r="B240" s="45">
        <v>13</v>
      </c>
      <c r="C240" s="45">
        <v>1135</v>
      </c>
      <c r="D240" s="21" t="s">
        <v>2362</v>
      </c>
      <c r="E240" s="45">
        <v>2006</v>
      </c>
      <c r="F240" s="19" t="s">
        <v>64</v>
      </c>
      <c r="G240" s="40" t="s">
        <v>101</v>
      </c>
      <c r="H240" s="19" t="s">
        <v>103</v>
      </c>
      <c r="I240" s="23">
        <v>0.05428657407407408</v>
      </c>
      <c r="J240" s="13">
        <v>0.0790414351851852</v>
      </c>
      <c r="K240" s="79">
        <v>0.03760347222222223</v>
      </c>
      <c r="L240" s="67">
        <v>13.231456778119773</v>
      </c>
    </row>
    <row r="241" spans="1:12" ht="12.75">
      <c r="A241" s="47">
        <v>235</v>
      </c>
      <c r="B241" s="45">
        <v>14</v>
      </c>
      <c r="C241" s="45">
        <v>962</v>
      </c>
      <c r="D241" s="21" t="s">
        <v>1488</v>
      </c>
      <c r="E241" s="45">
        <v>2003</v>
      </c>
      <c r="F241" s="19" t="s">
        <v>64</v>
      </c>
      <c r="G241" s="40" t="s">
        <v>1174</v>
      </c>
      <c r="H241" s="19" t="s">
        <v>107</v>
      </c>
      <c r="I241" s="23">
        <v>0.05290162037037038</v>
      </c>
      <c r="J241" s="13">
        <v>0.07905706018518519</v>
      </c>
      <c r="K241" s="79">
        <v>0.037619097222222224</v>
      </c>
      <c r="L241" s="67">
        <v>13.228841685784266</v>
      </c>
    </row>
    <row r="242" spans="1:12" ht="12.75">
      <c r="A242" s="47">
        <v>236</v>
      </c>
      <c r="B242" s="45">
        <v>196</v>
      </c>
      <c r="C242" s="45">
        <v>1056</v>
      </c>
      <c r="D242" s="21" t="s">
        <v>2363</v>
      </c>
      <c r="E242" s="45">
        <v>1986</v>
      </c>
      <c r="F242" s="19" t="s">
        <v>344</v>
      </c>
      <c r="G242" s="40" t="s">
        <v>101</v>
      </c>
      <c r="H242" s="19" t="s">
        <v>105</v>
      </c>
      <c r="I242" s="23">
        <v>0.05404953703703704</v>
      </c>
      <c r="J242" s="13">
        <v>0.07919652777777778</v>
      </c>
      <c r="K242" s="79">
        <v>0.037758564814814814</v>
      </c>
      <c r="L242" s="67">
        <v>13.205545276781566</v>
      </c>
    </row>
    <row r="243" spans="1:12" ht="12.75">
      <c r="A243" s="47">
        <v>237</v>
      </c>
      <c r="B243" s="45">
        <v>197</v>
      </c>
      <c r="C243" s="45">
        <v>1051</v>
      </c>
      <c r="D243" s="21" t="s">
        <v>2364</v>
      </c>
      <c r="E243" s="45">
        <v>1983</v>
      </c>
      <c r="F243" s="19" t="s">
        <v>344</v>
      </c>
      <c r="G243" s="40" t="s">
        <v>101</v>
      </c>
      <c r="H243" s="19" t="s">
        <v>103</v>
      </c>
      <c r="I243" s="23">
        <v>0.05616122685185185</v>
      </c>
      <c r="J243" s="13">
        <v>0.08181840277777779</v>
      </c>
      <c r="K243" s="79">
        <v>0.040380439814814824</v>
      </c>
      <c r="L243" s="67">
        <v>12.78237288711026</v>
      </c>
    </row>
    <row r="244" spans="1:12" ht="12.75">
      <c r="A244" s="47">
        <v>238</v>
      </c>
      <c r="B244" s="45">
        <v>15</v>
      </c>
      <c r="C244" s="45">
        <v>1000</v>
      </c>
      <c r="D244" s="21" t="s">
        <v>2365</v>
      </c>
      <c r="E244" s="45">
        <v>2003</v>
      </c>
      <c r="F244" s="19" t="s">
        <v>64</v>
      </c>
      <c r="G244" s="40" t="s">
        <v>1371</v>
      </c>
      <c r="H244" s="19" t="s">
        <v>103</v>
      </c>
      <c r="I244" s="23">
        <v>0.05894918981481481</v>
      </c>
      <c r="J244" s="13">
        <v>0.08488090277777778</v>
      </c>
      <c r="K244" s="79">
        <v>0.04344293981481482</v>
      </c>
      <c r="L244" s="67">
        <v>12.321185320935788</v>
      </c>
    </row>
    <row r="245" spans="1:12" ht="12.75">
      <c r="A245" s="47">
        <v>239</v>
      </c>
      <c r="B245" s="45">
        <v>198</v>
      </c>
      <c r="C245" s="45">
        <v>1012</v>
      </c>
      <c r="D245" s="21" t="s">
        <v>2366</v>
      </c>
      <c r="E245" s="45">
        <v>1980</v>
      </c>
      <c r="F245" s="19" t="s">
        <v>344</v>
      </c>
      <c r="G245" s="40" t="s">
        <v>101</v>
      </c>
      <c r="H245" s="19" t="s">
        <v>105</v>
      </c>
      <c r="I245" s="23">
        <v>0.058041550925925924</v>
      </c>
      <c r="J245" s="13">
        <v>0.08737847222222223</v>
      </c>
      <c r="K245" s="79">
        <v>0.045940509259259264</v>
      </c>
      <c r="L245" s="67">
        <v>11.969004569839063</v>
      </c>
    </row>
    <row r="246" spans="1:12" ht="12.75">
      <c r="A246" s="47">
        <v>240</v>
      </c>
      <c r="B246" s="45">
        <v>199</v>
      </c>
      <c r="C246" s="45">
        <v>1008</v>
      </c>
      <c r="D246" s="21" t="s">
        <v>2367</v>
      </c>
      <c r="E246" s="45">
        <v>1994</v>
      </c>
      <c r="F246" s="19" t="s">
        <v>344</v>
      </c>
      <c r="G246" s="40" t="s">
        <v>1174</v>
      </c>
      <c r="H246" s="19" t="s">
        <v>105</v>
      </c>
      <c r="I246" s="23">
        <v>0.059252893518518514</v>
      </c>
      <c r="J246" s="13">
        <v>0.08867789351851851</v>
      </c>
      <c r="K246" s="79">
        <v>0.04723993055555555</v>
      </c>
      <c r="L246" s="67">
        <v>11.793619490013405</v>
      </c>
    </row>
    <row r="247" spans="1:12" ht="12.75">
      <c r="A247" s="47">
        <v>241</v>
      </c>
      <c r="B247" s="45">
        <v>27</v>
      </c>
      <c r="C247" s="45">
        <v>1010</v>
      </c>
      <c r="D247" s="21" t="s">
        <v>2368</v>
      </c>
      <c r="E247" s="45">
        <v>2003</v>
      </c>
      <c r="F247" s="19" t="s">
        <v>61</v>
      </c>
      <c r="G247" s="40" t="s">
        <v>1182</v>
      </c>
      <c r="H247" s="19" t="s">
        <v>105</v>
      </c>
      <c r="I247" s="23">
        <v>0.053961921296296296</v>
      </c>
      <c r="J247" s="13">
        <v>0.0935457175925926</v>
      </c>
      <c r="K247" s="79">
        <v>0.05210775462962964</v>
      </c>
      <c r="L247" s="67">
        <v>11.17991673213855</v>
      </c>
    </row>
    <row r="248" spans="1:12" ht="12.75">
      <c r="A248" s="47">
        <v>242</v>
      </c>
      <c r="B248" s="45">
        <v>28</v>
      </c>
      <c r="C248" s="45">
        <v>1089</v>
      </c>
      <c r="D248" s="21" t="s">
        <v>1492</v>
      </c>
      <c r="E248" s="45">
        <v>2004</v>
      </c>
      <c r="F248" s="19" t="s">
        <v>61</v>
      </c>
      <c r="G248" s="40" t="s">
        <v>1238</v>
      </c>
      <c r="H248" s="19" t="s">
        <v>105</v>
      </c>
      <c r="I248" s="23">
        <v>0.06550555555555555</v>
      </c>
      <c r="J248" s="13">
        <v>0.097771875</v>
      </c>
      <c r="K248" s="79">
        <v>0.05633391203703703</v>
      </c>
      <c r="L248" s="67">
        <v>10.696668477855555</v>
      </c>
    </row>
    <row r="249" spans="1:12" ht="12.75">
      <c r="A249" s="47">
        <v>243</v>
      </c>
      <c r="B249" s="45">
        <v>200</v>
      </c>
      <c r="C249" s="45">
        <v>1044</v>
      </c>
      <c r="D249" s="21" t="s">
        <v>2369</v>
      </c>
      <c r="E249" s="45">
        <v>1958</v>
      </c>
      <c r="F249" s="19" t="s">
        <v>344</v>
      </c>
      <c r="G249" s="40" t="s">
        <v>2249</v>
      </c>
      <c r="H249" s="19" t="s">
        <v>103</v>
      </c>
      <c r="I249" s="23">
        <v>0.06296875</v>
      </c>
      <c r="J249" s="13">
        <v>0.09829733796296296</v>
      </c>
      <c r="K249" s="79">
        <v>0.056859375</v>
      </c>
      <c r="L249" s="67">
        <v>10.639487853957842</v>
      </c>
    </row>
    <row r="250" spans="1:12" ht="12.75">
      <c r="A250" s="47">
        <v>244</v>
      </c>
      <c r="B250" s="45">
        <v>201</v>
      </c>
      <c r="C250" s="45">
        <v>961</v>
      </c>
      <c r="D250" s="21" t="s">
        <v>2370</v>
      </c>
      <c r="E250" s="45">
        <v>1985</v>
      </c>
      <c r="F250" s="19" t="s">
        <v>344</v>
      </c>
      <c r="G250" s="40" t="s">
        <v>1922</v>
      </c>
      <c r="H250" s="19" t="s">
        <v>105</v>
      </c>
      <c r="I250" s="23">
        <v>0.03904791666666667</v>
      </c>
      <c r="J250" s="13">
        <v>0.10400092592592593</v>
      </c>
      <c r="K250" s="79">
        <v>0.06256296296296296</v>
      </c>
      <c r="L250" s="67">
        <v>10.056000213673311</v>
      </c>
    </row>
    <row r="251" spans="1:10" ht="12.75">
      <c r="A251" s="47" t="s">
        <v>70</v>
      </c>
      <c r="C251" s="15">
        <v>850</v>
      </c>
      <c r="D251" s="36" t="s">
        <v>1459</v>
      </c>
      <c r="E251" s="15">
        <v>2003</v>
      </c>
      <c r="F251" s="15" t="s">
        <v>64</v>
      </c>
      <c r="G251" s="20" t="s">
        <v>1209</v>
      </c>
      <c r="H251" s="15" t="s">
        <v>107</v>
      </c>
      <c r="I251" s="20" t="s">
        <v>101</v>
      </c>
      <c r="J251" s="18" t="s">
        <v>101</v>
      </c>
    </row>
    <row r="252" spans="1:10" ht="12.75">
      <c r="A252" s="47" t="s">
        <v>70</v>
      </c>
      <c r="C252" s="15">
        <v>862</v>
      </c>
      <c r="D252" s="36" t="s">
        <v>1965</v>
      </c>
      <c r="E252" s="15">
        <v>1989</v>
      </c>
      <c r="F252" s="15" t="s">
        <v>344</v>
      </c>
      <c r="G252" s="20" t="s">
        <v>1922</v>
      </c>
      <c r="H252" s="15" t="s">
        <v>538</v>
      </c>
      <c r="I252" s="20" t="s">
        <v>101</v>
      </c>
      <c r="J252" s="18" t="s">
        <v>101</v>
      </c>
    </row>
    <row r="253" spans="1:10" ht="12.75">
      <c r="A253" s="47" t="s">
        <v>70</v>
      </c>
      <c r="C253" s="15">
        <v>896</v>
      </c>
      <c r="D253" s="36" t="s">
        <v>1468</v>
      </c>
      <c r="E253" s="15">
        <v>1978</v>
      </c>
      <c r="F253" s="15" t="s">
        <v>344</v>
      </c>
      <c r="G253" s="20" t="s">
        <v>1463</v>
      </c>
      <c r="H253" s="15" t="s">
        <v>103</v>
      </c>
      <c r="I253" s="20" t="s">
        <v>101</v>
      </c>
      <c r="J253" s="18" t="s">
        <v>101</v>
      </c>
    </row>
    <row r="254" spans="1:10" ht="12.75">
      <c r="A254" s="47" t="s">
        <v>70</v>
      </c>
      <c r="C254" s="15">
        <v>990</v>
      </c>
      <c r="D254" s="36" t="s">
        <v>1489</v>
      </c>
      <c r="E254" s="15">
        <v>1997</v>
      </c>
      <c r="F254" s="15" t="s">
        <v>344</v>
      </c>
      <c r="G254" s="20" t="s">
        <v>1174</v>
      </c>
      <c r="H254" s="15" t="s">
        <v>103</v>
      </c>
      <c r="I254" s="20" t="s">
        <v>101</v>
      </c>
      <c r="J254" s="18" t="s">
        <v>101</v>
      </c>
    </row>
    <row r="255" spans="1:10" ht="12.75">
      <c r="A255" s="47" t="s">
        <v>65</v>
      </c>
      <c r="C255" s="15">
        <v>847</v>
      </c>
      <c r="D255" s="36" t="s">
        <v>537</v>
      </c>
      <c r="E255" s="15">
        <v>2001</v>
      </c>
      <c r="F255" s="15" t="s">
        <v>344</v>
      </c>
      <c r="G255" s="20" t="s">
        <v>1922</v>
      </c>
      <c r="H255" s="15" t="s">
        <v>538</v>
      </c>
      <c r="I255" s="20" t="s">
        <v>101</v>
      </c>
      <c r="J255" s="18" t="s">
        <v>101</v>
      </c>
    </row>
    <row r="256" spans="1:10" ht="12.75">
      <c r="A256" s="47" t="s">
        <v>65</v>
      </c>
      <c r="C256" s="15">
        <v>881</v>
      </c>
      <c r="D256" s="36" t="s">
        <v>1473</v>
      </c>
      <c r="E256" s="15">
        <v>2003</v>
      </c>
      <c r="F256" s="15" t="s">
        <v>61</v>
      </c>
      <c r="G256" s="20" t="s">
        <v>1190</v>
      </c>
      <c r="H256" s="15" t="s">
        <v>103</v>
      </c>
      <c r="I256" s="20" t="s">
        <v>101</v>
      </c>
      <c r="J256" s="18" t="s">
        <v>101</v>
      </c>
    </row>
    <row r="257" spans="1:10" ht="12.75">
      <c r="A257" s="47" t="s">
        <v>65</v>
      </c>
      <c r="C257" s="15">
        <v>885</v>
      </c>
      <c r="D257" s="36" t="s">
        <v>1478</v>
      </c>
      <c r="E257" s="15">
        <v>1985</v>
      </c>
      <c r="F257" s="15" t="s">
        <v>344</v>
      </c>
      <c r="G257" s="20" t="s">
        <v>1238</v>
      </c>
      <c r="H257" s="15" t="s">
        <v>105</v>
      </c>
      <c r="I257" s="20" t="s">
        <v>101</v>
      </c>
      <c r="J257" s="18" t="s">
        <v>101</v>
      </c>
    </row>
    <row r="258" spans="1:10" ht="12.75">
      <c r="A258" s="47" t="s">
        <v>65</v>
      </c>
      <c r="C258" s="15">
        <v>889</v>
      </c>
      <c r="D258" s="36" t="s">
        <v>1475</v>
      </c>
      <c r="E258" s="15">
        <v>1978</v>
      </c>
      <c r="F258" s="15" t="s">
        <v>344</v>
      </c>
      <c r="G258" s="20" t="s">
        <v>2105</v>
      </c>
      <c r="H258" s="15" t="s">
        <v>103</v>
      </c>
      <c r="I258" s="20" t="s">
        <v>101</v>
      </c>
      <c r="J258" s="18" t="s">
        <v>101</v>
      </c>
    </row>
    <row r="259" spans="1:10" ht="12.75">
      <c r="A259" s="47" t="s">
        <v>65</v>
      </c>
      <c r="C259" s="15">
        <v>906</v>
      </c>
      <c r="D259" s="36" t="s">
        <v>1989</v>
      </c>
      <c r="E259" s="15">
        <v>1981</v>
      </c>
      <c r="F259" s="15" t="s">
        <v>344</v>
      </c>
      <c r="G259" s="20" t="s">
        <v>1738</v>
      </c>
      <c r="H259" s="15" t="s">
        <v>103</v>
      </c>
      <c r="I259" s="20" t="s">
        <v>101</v>
      </c>
      <c r="J259" s="18" t="s">
        <v>101</v>
      </c>
    </row>
    <row r="260" spans="1:10" ht="12.75">
      <c r="A260" s="47" t="s">
        <v>65</v>
      </c>
      <c r="C260" s="15">
        <v>910</v>
      </c>
      <c r="D260" s="36" t="s">
        <v>380</v>
      </c>
      <c r="E260" s="15">
        <v>1984</v>
      </c>
      <c r="F260" s="15" t="s">
        <v>344</v>
      </c>
      <c r="G260" s="20" t="s">
        <v>1239</v>
      </c>
      <c r="H260" s="15" t="s">
        <v>105</v>
      </c>
      <c r="I260" s="20" t="s">
        <v>101</v>
      </c>
      <c r="J260" s="18" t="s">
        <v>101</v>
      </c>
    </row>
    <row r="261" spans="1:10" ht="12.75">
      <c r="A261" s="47" t="s">
        <v>65</v>
      </c>
      <c r="C261" s="15">
        <v>911</v>
      </c>
      <c r="D261" s="36" t="s">
        <v>1480</v>
      </c>
      <c r="E261" s="15">
        <v>1993</v>
      </c>
      <c r="F261" s="15" t="s">
        <v>344</v>
      </c>
      <c r="G261" s="20" t="s">
        <v>1239</v>
      </c>
      <c r="H261" s="15" t="s">
        <v>105</v>
      </c>
      <c r="I261" s="20" t="s">
        <v>101</v>
      </c>
      <c r="J261" s="18" t="s">
        <v>101</v>
      </c>
    </row>
    <row r="262" spans="1:10" ht="12.75">
      <c r="A262" s="47" t="s">
        <v>65</v>
      </c>
      <c r="C262" s="15">
        <v>913</v>
      </c>
      <c r="D262" s="36" t="s">
        <v>1383</v>
      </c>
      <c r="E262" s="15">
        <v>1978</v>
      </c>
      <c r="F262" s="15" t="s">
        <v>344</v>
      </c>
      <c r="G262" s="20" t="s">
        <v>1244</v>
      </c>
      <c r="H262" s="15" t="s">
        <v>103</v>
      </c>
      <c r="I262" s="20" t="s">
        <v>101</v>
      </c>
      <c r="J262" s="18" t="s">
        <v>101</v>
      </c>
    </row>
    <row r="263" spans="1:10" ht="12.75">
      <c r="A263" s="47" t="s">
        <v>65</v>
      </c>
      <c r="C263" s="15">
        <v>915</v>
      </c>
      <c r="D263" s="36" t="s">
        <v>1979</v>
      </c>
      <c r="E263" s="15">
        <v>1976</v>
      </c>
      <c r="F263" s="15" t="s">
        <v>344</v>
      </c>
      <c r="G263" s="20" t="s">
        <v>1182</v>
      </c>
      <c r="H263" s="15" t="s">
        <v>105</v>
      </c>
      <c r="I263" s="20" t="s">
        <v>101</v>
      </c>
      <c r="J263" s="18" t="s">
        <v>101</v>
      </c>
    </row>
    <row r="264" spans="1:10" ht="12.75">
      <c r="A264" s="47" t="s">
        <v>65</v>
      </c>
      <c r="C264" s="15">
        <v>916</v>
      </c>
      <c r="D264" s="36" t="s">
        <v>1501</v>
      </c>
      <c r="E264" s="15">
        <v>1989</v>
      </c>
      <c r="F264" s="15" t="s">
        <v>344</v>
      </c>
      <c r="G264" s="20" t="s">
        <v>119</v>
      </c>
      <c r="H264" s="15" t="s">
        <v>103</v>
      </c>
      <c r="I264" s="20" t="s">
        <v>101</v>
      </c>
      <c r="J264" s="18" t="s">
        <v>101</v>
      </c>
    </row>
    <row r="265" spans="1:10" ht="12.75">
      <c r="A265" s="47" t="s">
        <v>65</v>
      </c>
      <c r="C265" s="15">
        <v>935</v>
      </c>
      <c r="D265" s="36" t="s">
        <v>1502</v>
      </c>
      <c r="E265" s="15">
        <v>1987</v>
      </c>
      <c r="F265" s="15" t="s">
        <v>344</v>
      </c>
      <c r="G265" s="20" t="s">
        <v>119</v>
      </c>
      <c r="H265" s="15" t="s">
        <v>103</v>
      </c>
      <c r="I265" s="20" t="s">
        <v>101</v>
      </c>
      <c r="J265" s="18" t="s">
        <v>101</v>
      </c>
    </row>
    <row r="266" spans="1:10" ht="12.75">
      <c r="A266" s="47" t="s">
        <v>65</v>
      </c>
      <c r="C266" s="15">
        <v>938</v>
      </c>
      <c r="D266" s="36" t="s">
        <v>550</v>
      </c>
      <c r="E266" s="15">
        <v>1981</v>
      </c>
      <c r="F266" s="15" t="s">
        <v>344</v>
      </c>
      <c r="G266" s="20" t="s">
        <v>1225</v>
      </c>
      <c r="H266" s="15" t="s">
        <v>105</v>
      </c>
      <c r="I266" s="20" t="s">
        <v>101</v>
      </c>
      <c r="J266" s="18" t="s">
        <v>101</v>
      </c>
    </row>
    <row r="267" spans="1:10" ht="12.75">
      <c r="A267" s="47" t="s">
        <v>65</v>
      </c>
      <c r="C267" s="15">
        <v>939</v>
      </c>
      <c r="D267" s="36" t="s">
        <v>1435</v>
      </c>
      <c r="E267" s="15">
        <v>1999</v>
      </c>
      <c r="F267" s="15" t="s">
        <v>344</v>
      </c>
      <c r="G267" s="20" t="s">
        <v>1220</v>
      </c>
      <c r="H267" s="15" t="s">
        <v>53</v>
      </c>
      <c r="I267" s="20" t="s">
        <v>101</v>
      </c>
      <c r="J267" s="18" t="s">
        <v>101</v>
      </c>
    </row>
    <row r="268" spans="1:10" ht="12.75">
      <c r="A268" s="47" t="s">
        <v>65</v>
      </c>
      <c r="C268" s="15">
        <v>946</v>
      </c>
      <c r="D268" s="36" t="s">
        <v>1508</v>
      </c>
      <c r="E268" s="15">
        <v>1992</v>
      </c>
      <c r="F268" s="15" t="s">
        <v>344</v>
      </c>
      <c r="G268" s="20" t="s">
        <v>1238</v>
      </c>
      <c r="H268" s="15" t="s">
        <v>105</v>
      </c>
      <c r="I268" s="20" t="s">
        <v>101</v>
      </c>
      <c r="J268" s="18" t="s">
        <v>101</v>
      </c>
    </row>
    <row r="269" spans="1:10" ht="12.75">
      <c r="A269" s="47" t="s">
        <v>65</v>
      </c>
      <c r="C269" s="15">
        <v>955</v>
      </c>
      <c r="D269" s="36" t="s">
        <v>1128</v>
      </c>
      <c r="E269" s="15">
        <v>2001</v>
      </c>
      <c r="F269" s="15" t="s">
        <v>344</v>
      </c>
      <c r="G269" s="20" t="s">
        <v>390</v>
      </c>
      <c r="H269" s="15" t="s">
        <v>103</v>
      </c>
      <c r="I269" s="20" t="s">
        <v>101</v>
      </c>
      <c r="J269" s="18" t="s">
        <v>101</v>
      </c>
    </row>
    <row r="270" spans="1:10" ht="12.75">
      <c r="A270" s="47" t="s">
        <v>65</v>
      </c>
      <c r="C270" s="15">
        <v>964</v>
      </c>
      <c r="D270" s="36" t="s">
        <v>1495</v>
      </c>
      <c r="E270" s="15">
        <v>1988</v>
      </c>
      <c r="F270" s="15" t="s">
        <v>344</v>
      </c>
      <c r="G270" s="20" t="s">
        <v>1493</v>
      </c>
      <c r="H270" s="15" t="s">
        <v>103</v>
      </c>
      <c r="I270" s="20" t="s">
        <v>101</v>
      </c>
      <c r="J270" s="18" t="s">
        <v>101</v>
      </c>
    </row>
    <row r="271" spans="1:10" ht="12.75">
      <c r="A271" s="47" t="s">
        <v>65</v>
      </c>
      <c r="C271" s="15">
        <v>965</v>
      </c>
      <c r="D271" s="36" t="s">
        <v>554</v>
      </c>
      <c r="E271" s="15">
        <v>2003</v>
      </c>
      <c r="F271" s="15" t="s">
        <v>61</v>
      </c>
      <c r="G271" s="20" t="s">
        <v>1190</v>
      </c>
      <c r="H271" s="15" t="s">
        <v>103</v>
      </c>
      <c r="I271" s="20" t="s">
        <v>101</v>
      </c>
      <c r="J271" s="18" t="s">
        <v>101</v>
      </c>
    </row>
    <row r="272" spans="1:10" ht="12.75">
      <c r="A272" s="47" t="s">
        <v>65</v>
      </c>
      <c r="C272" s="15">
        <v>975</v>
      </c>
      <c r="D272" s="36" t="s">
        <v>208</v>
      </c>
      <c r="E272" s="15">
        <v>1980</v>
      </c>
      <c r="F272" s="15" t="s">
        <v>344</v>
      </c>
      <c r="G272" s="20" t="s">
        <v>119</v>
      </c>
      <c r="H272" s="15" t="s">
        <v>103</v>
      </c>
      <c r="I272" s="20" t="s">
        <v>101</v>
      </c>
      <c r="J272" s="18" t="s">
        <v>101</v>
      </c>
    </row>
    <row r="273" spans="1:10" ht="12.75">
      <c r="A273" s="47" t="s">
        <v>65</v>
      </c>
      <c r="C273" s="15">
        <v>976</v>
      </c>
      <c r="D273" s="36" t="s">
        <v>46</v>
      </c>
      <c r="E273" s="15">
        <v>2005</v>
      </c>
      <c r="F273" s="15" t="s">
        <v>61</v>
      </c>
      <c r="G273" s="20" t="s">
        <v>101</v>
      </c>
      <c r="H273" s="15" t="s">
        <v>103</v>
      </c>
      <c r="I273" s="20" t="s">
        <v>101</v>
      </c>
      <c r="J273" s="18" t="s">
        <v>101</v>
      </c>
    </row>
    <row r="274" spans="1:10" ht="12.75">
      <c r="A274" s="47" t="s">
        <v>65</v>
      </c>
      <c r="C274" s="15">
        <v>982</v>
      </c>
      <c r="D274" s="36" t="s">
        <v>10</v>
      </c>
      <c r="E274" s="15">
        <v>1983</v>
      </c>
      <c r="F274" s="15" t="s">
        <v>344</v>
      </c>
      <c r="G274" s="20" t="s">
        <v>119</v>
      </c>
      <c r="H274" s="15" t="s">
        <v>103</v>
      </c>
      <c r="I274" s="20" t="s">
        <v>101</v>
      </c>
      <c r="J274" s="18" t="s">
        <v>101</v>
      </c>
    </row>
    <row r="275" spans="1:10" ht="12.75">
      <c r="A275" s="47" t="s">
        <v>65</v>
      </c>
      <c r="C275" s="15">
        <v>983</v>
      </c>
      <c r="D275" s="36" t="s">
        <v>553</v>
      </c>
      <c r="E275" s="15">
        <v>1990</v>
      </c>
      <c r="F275" s="15" t="s">
        <v>344</v>
      </c>
      <c r="G275" s="20" t="s">
        <v>1493</v>
      </c>
      <c r="H275" s="15" t="s">
        <v>103</v>
      </c>
      <c r="I275" s="20" t="s">
        <v>101</v>
      </c>
      <c r="J275" s="18" t="s">
        <v>101</v>
      </c>
    </row>
    <row r="276" spans="1:10" ht="12.75">
      <c r="A276" s="47" t="s">
        <v>65</v>
      </c>
      <c r="C276" s="15">
        <v>984</v>
      </c>
      <c r="D276" s="36" t="s">
        <v>1494</v>
      </c>
      <c r="E276" s="15">
        <v>1988</v>
      </c>
      <c r="F276" s="15" t="s">
        <v>344</v>
      </c>
      <c r="G276" s="20" t="s">
        <v>1493</v>
      </c>
      <c r="H276" s="15" t="s">
        <v>103</v>
      </c>
      <c r="I276" s="20" t="s">
        <v>101</v>
      </c>
      <c r="J276" s="18" t="s">
        <v>101</v>
      </c>
    </row>
    <row r="277" spans="1:10" ht="12.75">
      <c r="A277" s="47" t="s">
        <v>65</v>
      </c>
      <c r="C277" s="15">
        <v>986</v>
      </c>
      <c r="D277" s="36" t="s">
        <v>549</v>
      </c>
      <c r="E277" s="15">
        <v>1987</v>
      </c>
      <c r="F277" s="15" t="s">
        <v>344</v>
      </c>
      <c r="G277" s="20" t="s">
        <v>1225</v>
      </c>
      <c r="H277" s="15" t="s">
        <v>105</v>
      </c>
      <c r="I277" s="20" t="s">
        <v>101</v>
      </c>
      <c r="J277" s="18" t="s">
        <v>101</v>
      </c>
    </row>
    <row r="278" spans="1:10" ht="12.75">
      <c r="A278" s="47" t="s">
        <v>65</v>
      </c>
      <c r="C278" s="15">
        <v>989</v>
      </c>
      <c r="D278" s="36" t="s">
        <v>1486</v>
      </c>
      <c r="E278" s="15">
        <v>1985</v>
      </c>
      <c r="F278" s="15" t="s">
        <v>344</v>
      </c>
      <c r="G278" s="20" t="s">
        <v>119</v>
      </c>
      <c r="H278" s="15" t="s">
        <v>103</v>
      </c>
      <c r="I278" s="20" t="s">
        <v>101</v>
      </c>
      <c r="J278" s="18" t="s">
        <v>101</v>
      </c>
    </row>
    <row r="279" spans="1:10" ht="12.75">
      <c r="A279" s="47" t="s">
        <v>65</v>
      </c>
      <c r="C279" s="15">
        <v>993</v>
      </c>
      <c r="D279" s="36" t="s">
        <v>1505</v>
      </c>
      <c r="E279" s="15">
        <v>1991</v>
      </c>
      <c r="F279" s="15" t="s">
        <v>344</v>
      </c>
      <c r="G279" s="20" t="s">
        <v>1238</v>
      </c>
      <c r="H279" s="15" t="s">
        <v>105</v>
      </c>
      <c r="I279" s="20" t="s">
        <v>101</v>
      </c>
      <c r="J279" s="18" t="s">
        <v>101</v>
      </c>
    </row>
    <row r="280" spans="1:10" ht="12.75">
      <c r="A280" s="47" t="s">
        <v>65</v>
      </c>
      <c r="C280" s="15">
        <v>997</v>
      </c>
      <c r="D280" s="36" t="s">
        <v>1504</v>
      </c>
      <c r="E280" s="15">
        <v>1991</v>
      </c>
      <c r="F280" s="15" t="s">
        <v>344</v>
      </c>
      <c r="G280" s="20" t="s">
        <v>119</v>
      </c>
      <c r="H280" s="15" t="s">
        <v>103</v>
      </c>
      <c r="I280" s="20" t="s">
        <v>101</v>
      </c>
      <c r="J280" s="18" t="s">
        <v>101</v>
      </c>
    </row>
    <row r="281" spans="1:10" ht="12.75">
      <c r="A281" s="47" t="s">
        <v>65</v>
      </c>
      <c r="C281" s="15">
        <v>1028</v>
      </c>
      <c r="D281" s="36" t="s">
        <v>2014</v>
      </c>
      <c r="E281" s="15">
        <v>2007</v>
      </c>
      <c r="F281" s="15" t="s">
        <v>61</v>
      </c>
      <c r="G281" s="20" t="s">
        <v>101</v>
      </c>
      <c r="H281" s="15" t="s">
        <v>105</v>
      </c>
      <c r="I281" s="20" t="s">
        <v>101</v>
      </c>
      <c r="J281" s="18" t="s">
        <v>101</v>
      </c>
    </row>
    <row r="282" spans="1:10" ht="12.75">
      <c r="A282" s="47" t="s">
        <v>65</v>
      </c>
      <c r="C282" s="15">
        <v>1032</v>
      </c>
      <c r="D282" s="36" t="s">
        <v>2371</v>
      </c>
      <c r="E282" s="15">
        <v>2001</v>
      </c>
      <c r="F282" s="15" t="s">
        <v>344</v>
      </c>
      <c r="G282" s="20" t="s">
        <v>2244</v>
      </c>
      <c r="H282" s="15" t="s">
        <v>116</v>
      </c>
      <c r="I282" s="20" t="s">
        <v>101</v>
      </c>
      <c r="J282" s="18" t="s">
        <v>101</v>
      </c>
    </row>
    <row r="283" spans="1:10" ht="12.75">
      <c r="A283" s="47" t="s">
        <v>65</v>
      </c>
      <c r="C283" s="15">
        <v>1045</v>
      </c>
      <c r="D283" s="36" t="s">
        <v>2372</v>
      </c>
      <c r="E283" s="15">
        <v>1965</v>
      </c>
      <c r="F283" s="15" t="s">
        <v>344</v>
      </c>
      <c r="G283" s="20" t="s">
        <v>25</v>
      </c>
      <c r="H283" s="15" t="s">
        <v>2373</v>
      </c>
      <c r="I283" s="20" t="s">
        <v>101</v>
      </c>
      <c r="J283" s="18" t="s">
        <v>101</v>
      </c>
    </row>
    <row r="284" spans="1:10" ht="12.75">
      <c r="A284" s="47" t="s">
        <v>65</v>
      </c>
      <c r="C284" s="15">
        <v>1048</v>
      </c>
      <c r="D284" s="36" t="s">
        <v>1992</v>
      </c>
      <c r="E284" s="15">
        <v>1983</v>
      </c>
      <c r="F284" s="15" t="s">
        <v>344</v>
      </c>
      <c r="G284" s="20" t="s">
        <v>1738</v>
      </c>
      <c r="H284" s="15" t="s">
        <v>103</v>
      </c>
      <c r="I284" s="20" t="s">
        <v>101</v>
      </c>
      <c r="J284" s="18" t="s">
        <v>101</v>
      </c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24" ht="12.75">
      <c r="D1" s="15"/>
      <c r="L1" s="5"/>
      <c r="M1" s="5"/>
      <c r="N1" s="5"/>
      <c r="O1" s="5"/>
      <c r="P1" s="6"/>
      <c r="Q1" s="5"/>
      <c r="R1" s="5"/>
      <c r="S1" s="6"/>
      <c r="T1" s="6"/>
      <c r="U1" s="6"/>
      <c r="V1" s="6"/>
      <c r="W1" s="5"/>
      <c r="X1" s="6"/>
    </row>
    <row r="2" spans="1:24" ht="23.25">
      <c r="A2" s="155" t="s">
        <v>1169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5"/>
      <c r="M2" s="5"/>
      <c r="N2" s="5"/>
      <c r="O2" s="5"/>
      <c r="P2" s="6"/>
      <c r="Q2" s="5"/>
      <c r="R2" s="5"/>
      <c r="S2" s="6"/>
      <c r="T2" s="6"/>
      <c r="U2" s="6"/>
      <c r="V2" s="6"/>
      <c r="W2" s="5"/>
      <c r="X2" s="6"/>
    </row>
    <row r="3" spans="1:24" ht="23.25">
      <c r="A3" s="155" t="s">
        <v>2092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5"/>
      <c r="M3" s="5"/>
      <c r="N3" s="5"/>
      <c r="O3" s="5"/>
      <c r="P3" s="6"/>
      <c r="Q3" s="5"/>
      <c r="R3" s="5"/>
      <c r="S3" s="6"/>
      <c r="T3" s="6"/>
      <c r="U3" s="6"/>
      <c r="V3" s="6"/>
      <c r="W3" s="5"/>
      <c r="X3" s="6"/>
    </row>
    <row r="4" spans="1:24" ht="23.25">
      <c r="A4" s="31" t="s">
        <v>949</v>
      </c>
      <c r="B4" s="25"/>
      <c r="C4" s="25"/>
      <c r="D4" s="25"/>
      <c r="E4" s="25"/>
      <c r="F4" s="25"/>
      <c r="G4" s="25"/>
      <c r="H4" s="32"/>
      <c r="K4" s="26" t="s">
        <v>72</v>
      </c>
      <c r="L4" s="5"/>
      <c r="M4" s="5"/>
      <c r="N4" s="5"/>
      <c r="O4" s="5"/>
      <c r="P4" s="6"/>
      <c r="Q4" s="5"/>
      <c r="R4" s="5"/>
      <c r="S4" s="6"/>
      <c r="T4" s="6"/>
      <c r="U4" s="6"/>
      <c r="V4" s="6"/>
      <c r="W4" s="5"/>
      <c r="X4" s="6"/>
    </row>
    <row r="5" spans="1:24" ht="12.75">
      <c r="A5" s="1"/>
      <c r="B5" s="2"/>
      <c r="C5" s="2"/>
      <c r="D5" s="3"/>
      <c r="E5" s="2"/>
      <c r="F5" s="2"/>
      <c r="G5" s="2"/>
      <c r="H5" s="33"/>
      <c r="I5" s="4"/>
      <c r="J5" s="79"/>
      <c r="K5" s="7"/>
      <c r="L5" s="5"/>
      <c r="M5" s="5"/>
      <c r="N5" s="5"/>
      <c r="O5" s="5"/>
      <c r="P5" s="6"/>
      <c r="Q5" s="5"/>
      <c r="R5" s="5"/>
      <c r="S5" s="6"/>
      <c r="T5" s="6"/>
      <c r="U5" s="6"/>
      <c r="V5" s="6"/>
      <c r="W5" s="5"/>
      <c r="X5" s="6"/>
    </row>
    <row r="6" spans="1:24" s="12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34" t="s">
        <v>616</v>
      </c>
      <c r="J6" s="53" t="s">
        <v>69</v>
      </c>
      <c r="K6" s="53" t="s">
        <v>617</v>
      </c>
      <c r="L6" s="29"/>
      <c r="M6" s="11"/>
      <c r="N6" s="11"/>
      <c r="O6" s="11"/>
      <c r="P6" s="10"/>
      <c r="Q6" s="11"/>
      <c r="R6" s="11"/>
      <c r="S6" s="10"/>
      <c r="T6" s="10"/>
      <c r="U6" s="10"/>
      <c r="V6" s="10"/>
      <c r="W6" s="11"/>
      <c r="X6" s="10"/>
    </row>
    <row r="7" spans="1:24" ht="12.75">
      <c r="A7" s="47">
        <v>1</v>
      </c>
      <c r="B7" s="45">
        <v>1</v>
      </c>
      <c r="C7" s="45">
        <v>2085</v>
      </c>
      <c r="D7" s="21" t="s">
        <v>1532</v>
      </c>
      <c r="E7" s="45">
        <v>2007</v>
      </c>
      <c r="F7" s="19" t="s">
        <v>950</v>
      </c>
      <c r="G7" s="40" t="s">
        <v>2101</v>
      </c>
      <c r="H7" s="19" t="s">
        <v>105</v>
      </c>
      <c r="I7" s="13">
        <v>0.00484224537037037</v>
      </c>
      <c r="J7" s="79">
        <v>0</v>
      </c>
      <c r="K7" s="67">
        <v>25.81447044482157</v>
      </c>
      <c r="M7" s="5"/>
      <c r="N7" s="5"/>
      <c r="O7" s="5"/>
      <c r="P7" s="6"/>
      <c r="Q7" s="5"/>
      <c r="R7" s="5"/>
      <c r="S7" s="6"/>
      <c r="T7" s="6"/>
      <c r="U7" s="6"/>
      <c r="V7" s="6"/>
      <c r="W7" s="5"/>
      <c r="X7" s="6"/>
    </row>
    <row r="8" spans="1:24" ht="12.75">
      <c r="A8" s="47">
        <v>2</v>
      </c>
      <c r="B8" s="45">
        <v>2</v>
      </c>
      <c r="C8" s="45">
        <v>2035</v>
      </c>
      <c r="D8" s="21" t="s">
        <v>557</v>
      </c>
      <c r="E8" s="45">
        <v>2008</v>
      </c>
      <c r="F8" s="19" t="s">
        <v>950</v>
      </c>
      <c r="G8" s="40" t="s">
        <v>101</v>
      </c>
      <c r="H8" s="19" t="s">
        <v>103</v>
      </c>
      <c r="I8" s="13">
        <v>0.005134606481481481</v>
      </c>
      <c r="J8" s="79">
        <v>0.0002923611111111113</v>
      </c>
      <c r="K8" s="67">
        <v>24.344611500574803</v>
      </c>
      <c r="M8" s="5"/>
      <c r="N8" s="5"/>
      <c r="O8" s="5"/>
      <c r="P8" s="6"/>
      <c r="Q8" s="5"/>
      <c r="R8" s="5"/>
      <c r="S8" s="6"/>
      <c r="T8" s="6"/>
      <c r="U8" s="6"/>
      <c r="V8" s="6"/>
      <c r="W8" s="5"/>
      <c r="X8" s="6"/>
    </row>
    <row r="9" spans="1:24" ht="12.75">
      <c r="A9" s="47">
        <v>3</v>
      </c>
      <c r="B9" s="45">
        <v>3</v>
      </c>
      <c r="C9" s="45">
        <v>2036</v>
      </c>
      <c r="D9" s="21" t="s">
        <v>1136</v>
      </c>
      <c r="E9" s="45">
        <v>2006</v>
      </c>
      <c r="F9" s="19" t="s">
        <v>950</v>
      </c>
      <c r="G9" s="40" t="s">
        <v>101</v>
      </c>
      <c r="H9" s="19" t="s">
        <v>103</v>
      </c>
      <c r="I9" s="13">
        <v>0.005199305555555555</v>
      </c>
      <c r="J9" s="79">
        <v>0.0003570601851851851</v>
      </c>
      <c r="K9" s="67">
        <v>24.041672231868574</v>
      </c>
      <c r="M9" s="5"/>
      <c r="N9" s="5"/>
      <c r="O9" s="5"/>
      <c r="P9" s="6"/>
      <c r="Q9" s="5"/>
      <c r="R9" s="5"/>
      <c r="S9" s="6"/>
      <c r="T9" s="6"/>
      <c r="U9" s="6"/>
      <c r="V9" s="6"/>
      <c r="W9" s="5"/>
      <c r="X9" s="6"/>
    </row>
    <row r="10" spans="1:24" ht="12.75">
      <c r="A10" s="47">
        <v>4</v>
      </c>
      <c r="B10" s="45">
        <v>1</v>
      </c>
      <c r="C10" s="45">
        <v>2007</v>
      </c>
      <c r="D10" s="21" t="s">
        <v>228</v>
      </c>
      <c r="E10" s="45">
        <v>2006</v>
      </c>
      <c r="F10" s="19" t="s">
        <v>951</v>
      </c>
      <c r="G10" s="40" t="s">
        <v>1212</v>
      </c>
      <c r="H10" s="19" t="s">
        <v>103</v>
      </c>
      <c r="I10" s="13">
        <v>0.005377199074074075</v>
      </c>
      <c r="J10" s="79">
        <v>0.000534953703703705</v>
      </c>
      <c r="K10" s="67">
        <v>23.246303192061816</v>
      </c>
      <c r="M10" s="5"/>
      <c r="N10" s="5"/>
      <c r="O10" s="5"/>
      <c r="P10" s="6"/>
      <c r="Q10" s="5"/>
      <c r="R10" s="5"/>
      <c r="S10" s="6"/>
      <c r="T10" s="6"/>
      <c r="U10" s="6"/>
      <c r="V10" s="6"/>
      <c r="W10" s="5"/>
      <c r="X10" s="6"/>
    </row>
    <row r="11" spans="1:24" ht="12.75">
      <c r="A11" s="47">
        <v>5</v>
      </c>
      <c r="B11" s="45">
        <v>4</v>
      </c>
      <c r="C11" s="45">
        <v>2030</v>
      </c>
      <c r="D11" s="21" t="s">
        <v>377</v>
      </c>
      <c r="E11" s="45">
        <v>2006</v>
      </c>
      <c r="F11" s="19" t="s">
        <v>950</v>
      </c>
      <c r="G11" s="40" t="s">
        <v>1453</v>
      </c>
      <c r="H11" s="19" t="s">
        <v>103</v>
      </c>
      <c r="I11" s="13">
        <v>0.005426504629629629</v>
      </c>
      <c r="J11" s="79">
        <v>0.0005842592592592592</v>
      </c>
      <c r="K11" s="67">
        <v>23.035085848352352</v>
      </c>
      <c r="M11" s="5"/>
      <c r="N11" s="5"/>
      <c r="O11" s="5"/>
      <c r="P11" s="6"/>
      <c r="Q11" s="5"/>
      <c r="R11" s="5"/>
      <c r="S11" s="6"/>
      <c r="T11" s="6"/>
      <c r="U11" s="6"/>
      <c r="V11" s="6"/>
      <c r="W11" s="5"/>
      <c r="X11" s="6"/>
    </row>
    <row r="12" spans="1:24" ht="12.75">
      <c r="A12" s="47">
        <v>6</v>
      </c>
      <c r="B12" s="45">
        <v>5</v>
      </c>
      <c r="C12" s="45">
        <v>2083</v>
      </c>
      <c r="D12" s="21" t="s">
        <v>1993</v>
      </c>
      <c r="E12" s="45">
        <v>2006</v>
      </c>
      <c r="F12" s="19" t="s">
        <v>950</v>
      </c>
      <c r="G12" s="40" t="s">
        <v>1453</v>
      </c>
      <c r="H12" s="19" t="s">
        <v>103</v>
      </c>
      <c r="I12" s="13">
        <v>0.005468634259259259</v>
      </c>
      <c r="J12" s="79">
        <v>0.000626388888888889</v>
      </c>
      <c r="K12" s="67">
        <v>22.857626616436328</v>
      </c>
      <c r="M12" s="5"/>
      <c r="N12" s="5"/>
      <c r="O12" s="5"/>
      <c r="P12" s="6"/>
      <c r="Q12" s="5"/>
      <c r="R12" s="5"/>
      <c r="S12" s="6"/>
      <c r="T12" s="6"/>
      <c r="U12" s="6"/>
      <c r="V12" s="6"/>
      <c r="W12" s="5"/>
      <c r="X12" s="6"/>
    </row>
    <row r="13" spans="1:24" ht="12.75">
      <c r="A13" s="47">
        <v>7</v>
      </c>
      <c r="B13" s="45">
        <v>6</v>
      </c>
      <c r="C13" s="45">
        <v>2040</v>
      </c>
      <c r="D13" s="21" t="s">
        <v>2014</v>
      </c>
      <c r="E13" s="45">
        <v>2007</v>
      </c>
      <c r="F13" s="19" t="s">
        <v>950</v>
      </c>
      <c r="G13" s="40" t="s">
        <v>1536</v>
      </c>
      <c r="H13" s="19" t="s">
        <v>105</v>
      </c>
      <c r="I13" s="13">
        <v>0.005515509259259259</v>
      </c>
      <c r="J13" s="79">
        <v>0.000673263888888889</v>
      </c>
      <c r="K13" s="67">
        <v>22.663365090023923</v>
      </c>
      <c r="M13" s="5"/>
      <c r="N13" s="5"/>
      <c r="O13" s="5"/>
      <c r="P13" s="6"/>
      <c r="Q13" s="5"/>
      <c r="R13" s="5"/>
      <c r="S13" s="6"/>
      <c r="T13" s="6"/>
      <c r="U13" s="6"/>
      <c r="V13" s="6"/>
      <c r="W13" s="5"/>
      <c r="X13" s="6"/>
    </row>
    <row r="14" spans="1:24" ht="12.75">
      <c r="A14" s="47">
        <v>8</v>
      </c>
      <c r="B14" s="45">
        <v>7</v>
      </c>
      <c r="C14" s="45">
        <v>2041</v>
      </c>
      <c r="D14" s="21" t="s">
        <v>146</v>
      </c>
      <c r="E14" s="45">
        <v>2007</v>
      </c>
      <c r="F14" s="19" t="s">
        <v>950</v>
      </c>
      <c r="G14" s="40" t="s">
        <v>25</v>
      </c>
      <c r="H14" s="19" t="s">
        <v>232</v>
      </c>
      <c r="I14" s="13">
        <v>0.005628935185185185</v>
      </c>
      <c r="J14" s="79">
        <v>0.0007866898148148147</v>
      </c>
      <c r="K14" s="67">
        <v>22.206686680100344</v>
      </c>
      <c r="M14" s="5"/>
      <c r="N14" s="5"/>
      <c r="O14" s="5"/>
      <c r="P14" s="6"/>
      <c r="Q14" s="5"/>
      <c r="R14" s="5"/>
      <c r="S14" s="6"/>
      <c r="T14" s="6"/>
      <c r="U14" s="6"/>
      <c r="V14" s="6"/>
      <c r="W14" s="5"/>
      <c r="X14" s="6"/>
    </row>
    <row r="15" spans="1:24" ht="12.75">
      <c r="A15" s="47">
        <v>9</v>
      </c>
      <c r="B15" s="45">
        <v>8</v>
      </c>
      <c r="C15" s="45">
        <v>2021</v>
      </c>
      <c r="D15" s="21" t="s">
        <v>1534</v>
      </c>
      <c r="E15" s="45">
        <v>2007</v>
      </c>
      <c r="F15" s="19" t="s">
        <v>950</v>
      </c>
      <c r="G15" s="40" t="s">
        <v>1984</v>
      </c>
      <c r="H15" s="19" t="s">
        <v>103</v>
      </c>
      <c r="I15" s="13">
        <v>0.005661342592592593</v>
      </c>
      <c r="J15" s="79">
        <v>0.0008190972222222228</v>
      </c>
      <c r="K15" s="67">
        <v>22.079568221776995</v>
      </c>
      <c r="M15" s="5"/>
      <c r="N15" s="5"/>
      <c r="O15" s="5"/>
      <c r="P15" s="6"/>
      <c r="Q15" s="5"/>
      <c r="R15" s="5"/>
      <c r="S15" s="6"/>
      <c r="T15" s="6"/>
      <c r="U15" s="6"/>
      <c r="V15" s="6"/>
      <c r="W15" s="5"/>
      <c r="X15" s="6"/>
    </row>
    <row r="16" spans="1:24" ht="12.75">
      <c r="A16" s="47">
        <v>10</v>
      </c>
      <c r="B16" s="45">
        <v>2</v>
      </c>
      <c r="C16" s="45">
        <v>1150</v>
      </c>
      <c r="D16" s="21" t="s">
        <v>2418</v>
      </c>
      <c r="E16" s="45">
        <v>2007</v>
      </c>
      <c r="F16" s="19" t="s">
        <v>951</v>
      </c>
      <c r="G16" s="40" t="s">
        <v>101</v>
      </c>
      <c r="H16" s="19" t="s">
        <v>1855</v>
      </c>
      <c r="I16" s="13">
        <v>0.0057056712962962955</v>
      </c>
      <c r="J16" s="79">
        <v>0.0008634259259259255</v>
      </c>
      <c r="K16" s="67">
        <v>21.908026857618115</v>
      </c>
      <c r="M16" s="5"/>
      <c r="N16" s="5"/>
      <c r="O16" s="5"/>
      <c r="P16" s="6"/>
      <c r="Q16" s="5"/>
      <c r="R16" s="5"/>
      <c r="S16" s="6"/>
      <c r="T16" s="6"/>
      <c r="U16" s="6"/>
      <c r="V16" s="6"/>
      <c r="W16" s="5"/>
      <c r="X16" s="6"/>
    </row>
    <row r="17" spans="1:24" ht="12.75">
      <c r="A17" s="47">
        <v>11</v>
      </c>
      <c r="B17" s="45">
        <v>9</v>
      </c>
      <c r="C17" s="45">
        <v>2017</v>
      </c>
      <c r="D17" s="21" t="s">
        <v>608</v>
      </c>
      <c r="E17" s="45">
        <v>2006</v>
      </c>
      <c r="F17" s="19" t="s">
        <v>950</v>
      </c>
      <c r="G17" s="40" t="s">
        <v>101</v>
      </c>
      <c r="H17" s="19" t="s">
        <v>103</v>
      </c>
      <c r="I17" s="13">
        <v>0.005892476851851851</v>
      </c>
      <c r="J17" s="79">
        <v>0.001050231481481481</v>
      </c>
      <c r="K17" s="67">
        <v>21.213490208402902</v>
      </c>
      <c r="M17" s="5"/>
      <c r="N17" s="5"/>
      <c r="O17" s="5"/>
      <c r="P17" s="6"/>
      <c r="Q17" s="5"/>
      <c r="R17" s="5"/>
      <c r="S17" s="6"/>
      <c r="T17" s="6"/>
      <c r="U17" s="6"/>
      <c r="V17" s="6"/>
      <c r="W17" s="5"/>
      <c r="X17" s="6"/>
    </row>
    <row r="18" spans="1:24" ht="12.75">
      <c r="A18" s="47">
        <v>12</v>
      </c>
      <c r="B18" s="45">
        <v>10</v>
      </c>
      <c r="C18" s="45">
        <v>2001</v>
      </c>
      <c r="D18" s="8" t="s">
        <v>1533</v>
      </c>
      <c r="E18" s="45">
        <v>2008</v>
      </c>
      <c r="F18" s="19" t="s">
        <v>950</v>
      </c>
      <c r="G18" s="40" t="s">
        <v>1430</v>
      </c>
      <c r="H18" s="19" t="s">
        <v>103</v>
      </c>
      <c r="I18" s="13">
        <v>0.005903125000000001</v>
      </c>
      <c r="J18" s="79">
        <v>0.0010608796296296312</v>
      </c>
      <c r="K18" s="67">
        <v>21.175224986765482</v>
      </c>
      <c r="M18" s="5"/>
      <c r="N18" s="5"/>
      <c r="O18" s="5"/>
      <c r="P18" s="6"/>
      <c r="Q18" s="5"/>
      <c r="R18" s="5"/>
      <c r="S18" s="6"/>
      <c r="T18" s="6"/>
      <c r="U18" s="6"/>
      <c r="V18" s="6"/>
      <c r="W18" s="5"/>
      <c r="X18" s="6"/>
    </row>
    <row r="19" spans="1:24" ht="12.75">
      <c r="A19" s="47">
        <v>13</v>
      </c>
      <c r="B19" s="45">
        <v>11</v>
      </c>
      <c r="C19" s="45">
        <v>2010</v>
      </c>
      <c r="D19" s="21" t="s">
        <v>1028</v>
      </c>
      <c r="E19" s="45">
        <v>2007</v>
      </c>
      <c r="F19" s="19" t="s">
        <v>950</v>
      </c>
      <c r="G19" s="40" t="s">
        <v>1513</v>
      </c>
      <c r="H19" s="19" t="s">
        <v>103</v>
      </c>
      <c r="I19" s="13">
        <v>0.005928356481481482</v>
      </c>
      <c r="J19" s="79">
        <v>0.0010861111111111123</v>
      </c>
      <c r="K19" s="67">
        <v>21.08510181370922</v>
      </c>
      <c r="M19" s="5"/>
      <c r="N19" s="5"/>
      <c r="O19" s="5"/>
      <c r="P19" s="6"/>
      <c r="Q19" s="5"/>
      <c r="R19" s="5"/>
      <c r="S19" s="6"/>
      <c r="T19" s="6"/>
      <c r="U19" s="6"/>
      <c r="V19" s="6"/>
      <c r="W19" s="5"/>
      <c r="X19" s="6"/>
    </row>
    <row r="20" spans="1:24" ht="12.75">
      <c r="A20" s="47">
        <v>14</v>
      </c>
      <c r="B20" s="45">
        <v>12</v>
      </c>
      <c r="C20" s="45">
        <v>2046</v>
      </c>
      <c r="D20" s="21" t="s">
        <v>1551</v>
      </c>
      <c r="E20" s="45">
        <v>2007</v>
      </c>
      <c r="F20" s="19" t="s">
        <v>950</v>
      </c>
      <c r="G20" s="21" t="s">
        <v>101</v>
      </c>
      <c r="H20" s="19" t="s">
        <v>103</v>
      </c>
      <c r="I20" s="13">
        <v>0.005972337962962963</v>
      </c>
      <c r="J20" s="79">
        <v>0.0011300925925925931</v>
      </c>
      <c r="K20" s="67">
        <v>20.929826941338348</v>
      </c>
      <c r="M20" s="5"/>
      <c r="N20" s="5"/>
      <c r="O20" s="5"/>
      <c r="P20" s="6"/>
      <c r="Q20" s="5"/>
      <c r="R20" s="5"/>
      <c r="S20" s="6"/>
      <c r="T20" s="6"/>
      <c r="U20" s="6"/>
      <c r="V20" s="6"/>
      <c r="W20" s="5"/>
      <c r="X20" s="6"/>
    </row>
    <row r="21" spans="1:24" ht="12.75">
      <c r="A21" s="47">
        <v>15</v>
      </c>
      <c r="B21" s="45">
        <v>13</v>
      </c>
      <c r="C21" s="45">
        <v>2098</v>
      </c>
      <c r="D21" s="21" t="s">
        <v>2031</v>
      </c>
      <c r="E21" s="45">
        <v>2006</v>
      </c>
      <c r="F21" s="19" t="s">
        <v>950</v>
      </c>
      <c r="G21" s="40" t="s">
        <v>1835</v>
      </c>
      <c r="H21" s="19" t="s">
        <v>103</v>
      </c>
      <c r="I21" s="13">
        <v>0.006047569444444445</v>
      </c>
      <c r="J21" s="79">
        <v>0.0012053240740740748</v>
      </c>
      <c r="K21" s="67">
        <v>20.669460871562265</v>
      </c>
      <c r="M21" s="5"/>
      <c r="N21" s="5"/>
      <c r="O21" s="5"/>
      <c r="P21" s="6"/>
      <c r="Q21" s="5"/>
      <c r="R21" s="5"/>
      <c r="S21" s="6"/>
      <c r="T21" s="6"/>
      <c r="U21" s="6"/>
      <c r="V21" s="6"/>
      <c r="W21" s="5"/>
      <c r="X21" s="6"/>
    </row>
    <row r="22" spans="1:24" ht="12.75">
      <c r="A22" s="47">
        <v>16</v>
      </c>
      <c r="B22" s="45">
        <v>14</v>
      </c>
      <c r="C22" s="45">
        <v>2016</v>
      </c>
      <c r="D22" s="21" t="s">
        <v>565</v>
      </c>
      <c r="E22" s="45">
        <v>2009</v>
      </c>
      <c r="F22" s="19" t="s">
        <v>950</v>
      </c>
      <c r="G22" s="40" t="s">
        <v>1536</v>
      </c>
      <c r="H22" s="19" t="s">
        <v>105</v>
      </c>
      <c r="I22" s="13">
        <v>0.00607650462962963</v>
      </c>
      <c r="J22" s="79">
        <v>0.0012342592592592596</v>
      </c>
      <c r="K22" s="67">
        <v>20.571036742157293</v>
      </c>
      <c r="M22" s="5"/>
      <c r="N22" s="5"/>
      <c r="O22" s="5"/>
      <c r="P22" s="6"/>
      <c r="Q22" s="5"/>
      <c r="R22" s="5"/>
      <c r="S22" s="6"/>
      <c r="T22" s="6"/>
      <c r="U22" s="6"/>
      <c r="V22" s="6"/>
      <c r="W22" s="5"/>
      <c r="X22" s="6"/>
    </row>
    <row r="23" spans="1:24" ht="12.75">
      <c r="A23" s="47">
        <v>17</v>
      </c>
      <c r="B23" s="45">
        <v>15</v>
      </c>
      <c r="C23" s="45">
        <v>2084</v>
      </c>
      <c r="D23" s="21" t="s">
        <v>2419</v>
      </c>
      <c r="E23" s="45">
        <v>2008</v>
      </c>
      <c r="F23" s="19" t="s">
        <v>950</v>
      </c>
      <c r="G23" s="40" t="s">
        <v>1838</v>
      </c>
      <c r="H23" s="19" t="s">
        <v>107</v>
      </c>
      <c r="I23" s="13">
        <v>0.006139814814814814</v>
      </c>
      <c r="J23" s="79">
        <v>0.001297569444444444</v>
      </c>
      <c r="K23" s="67">
        <v>20.35892022319409</v>
      </c>
      <c r="M23" s="5"/>
      <c r="N23" s="5"/>
      <c r="O23" s="5"/>
      <c r="P23" s="6"/>
      <c r="Q23" s="5"/>
      <c r="R23" s="5"/>
      <c r="S23" s="6"/>
      <c r="T23" s="6"/>
      <c r="U23" s="6"/>
      <c r="V23" s="6"/>
      <c r="W23" s="5"/>
      <c r="X23" s="6"/>
    </row>
    <row r="24" spans="1:24" ht="12.75">
      <c r="A24" s="47">
        <v>18</v>
      </c>
      <c r="B24" s="45">
        <v>16</v>
      </c>
      <c r="C24" s="45">
        <v>2100</v>
      </c>
      <c r="D24" s="21" t="s">
        <v>2420</v>
      </c>
      <c r="E24" s="45">
        <v>2007</v>
      </c>
      <c r="F24" s="19" t="s">
        <v>950</v>
      </c>
      <c r="G24" s="40" t="s">
        <v>1835</v>
      </c>
      <c r="H24" s="19" t="s">
        <v>103</v>
      </c>
      <c r="I24" s="13">
        <v>0.00626875</v>
      </c>
      <c r="J24" s="79">
        <v>0.00142650462962963</v>
      </c>
      <c r="K24" s="67">
        <v>19.940179461615156</v>
      </c>
      <c r="M24" s="5"/>
      <c r="N24" s="5"/>
      <c r="O24" s="5"/>
      <c r="P24" s="6"/>
      <c r="Q24" s="5"/>
      <c r="R24" s="5"/>
      <c r="S24" s="6"/>
      <c r="T24" s="6"/>
      <c r="U24" s="6"/>
      <c r="V24" s="6"/>
      <c r="W24" s="5"/>
      <c r="X24" s="6"/>
    </row>
    <row r="25" spans="1:24" ht="12.75">
      <c r="A25" s="47">
        <v>19</v>
      </c>
      <c r="B25" s="45">
        <v>17</v>
      </c>
      <c r="C25" s="45">
        <v>2080</v>
      </c>
      <c r="D25" s="21" t="s">
        <v>1538</v>
      </c>
      <c r="E25" s="45">
        <v>2006</v>
      </c>
      <c r="F25" s="19" t="s">
        <v>950</v>
      </c>
      <c r="G25" s="40" t="s">
        <v>101</v>
      </c>
      <c r="H25" s="9" t="s">
        <v>2421</v>
      </c>
      <c r="I25" s="13">
        <v>0.006278356481481482</v>
      </c>
      <c r="J25" s="79">
        <v>0.001436111111111112</v>
      </c>
      <c r="K25" s="67">
        <v>19.909669093925707</v>
      </c>
      <c r="M25" s="5"/>
      <c r="N25" s="5"/>
      <c r="O25" s="5"/>
      <c r="P25" s="6"/>
      <c r="Q25" s="5"/>
      <c r="R25" s="5"/>
      <c r="S25" s="6"/>
      <c r="T25" s="6"/>
      <c r="U25" s="6"/>
      <c r="V25" s="6"/>
      <c r="W25" s="5"/>
      <c r="X25" s="6"/>
    </row>
    <row r="26" spans="1:24" ht="12.75">
      <c r="A26" s="47">
        <v>20</v>
      </c>
      <c r="B26" s="45">
        <v>18</v>
      </c>
      <c r="C26" s="45">
        <v>2094</v>
      </c>
      <c r="D26" s="21" t="s">
        <v>2422</v>
      </c>
      <c r="E26" s="45">
        <v>2006</v>
      </c>
      <c r="F26" s="19" t="s">
        <v>950</v>
      </c>
      <c r="G26" s="40" t="s">
        <v>101</v>
      </c>
      <c r="H26" s="9" t="s">
        <v>103</v>
      </c>
      <c r="I26" s="13">
        <v>0.006284490740740741</v>
      </c>
      <c r="J26" s="79">
        <v>0.0014422453703703706</v>
      </c>
      <c r="K26" s="67">
        <v>19.890235367785184</v>
      </c>
      <c r="M26" s="5"/>
      <c r="N26" s="5"/>
      <c r="O26" s="5"/>
      <c r="P26" s="6"/>
      <c r="Q26" s="5"/>
      <c r="R26" s="5"/>
      <c r="S26" s="6"/>
      <c r="T26" s="6"/>
      <c r="U26" s="6"/>
      <c r="V26" s="6"/>
      <c r="W26" s="5"/>
      <c r="X26" s="6"/>
    </row>
    <row r="27" spans="1:24" ht="12.75">
      <c r="A27" s="47">
        <v>21</v>
      </c>
      <c r="B27" s="45">
        <v>19</v>
      </c>
      <c r="C27" s="45">
        <v>2077</v>
      </c>
      <c r="D27" s="21" t="s">
        <v>2423</v>
      </c>
      <c r="E27" s="45">
        <v>2006</v>
      </c>
      <c r="F27" s="19" t="s">
        <v>950</v>
      </c>
      <c r="G27" s="40" t="s">
        <v>101</v>
      </c>
      <c r="H27" s="19" t="s">
        <v>116</v>
      </c>
      <c r="I27" s="13">
        <v>0.006302314814814815</v>
      </c>
      <c r="J27" s="79">
        <v>0.0014600694444444453</v>
      </c>
      <c r="K27" s="67">
        <v>19.833982222875193</v>
      </c>
      <c r="M27" s="5"/>
      <c r="N27" s="5"/>
      <c r="O27" s="5"/>
      <c r="P27" s="6"/>
      <c r="Q27" s="5"/>
      <c r="R27" s="5"/>
      <c r="S27" s="6"/>
      <c r="T27" s="6"/>
      <c r="U27" s="6"/>
      <c r="V27" s="6"/>
      <c r="W27" s="5"/>
      <c r="X27" s="6"/>
    </row>
    <row r="28" spans="1:24" ht="12.75">
      <c r="A28" s="47">
        <v>22</v>
      </c>
      <c r="B28" s="45">
        <v>20</v>
      </c>
      <c r="C28" s="45">
        <v>2012</v>
      </c>
      <c r="D28" s="21" t="s">
        <v>1537</v>
      </c>
      <c r="E28" s="45">
        <v>2007</v>
      </c>
      <c r="F28" s="19" t="s">
        <v>950</v>
      </c>
      <c r="G28" s="40" t="s">
        <v>101</v>
      </c>
      <c r="H28" s="19" t="s">
        <v>105</v>
      </c>
      <c r="I28" s="13">
        <v>0.006400115740740741</v>
      </c>
      <c r="J28" s="79">
        <v>0.001557870370370371</v>
      </c>
      <c r="K28" s="67">
        <v>19.530896793677776</v>
      </c>
      <c r="M28" s="5"/>
      <c r="N28" s="5"/>
      <c r="O28" s="5"/>
      <c r="P28" s="6"/>
      <c r="Q28" s="5"/>
      <c r="R28" s="5"/>
      <c r="S28" s="6"/>
      <c r="T28" s="6"/>
      <c r="U28" s="6"/>
      <c r="V28" s="6"/>
      <c r="W28" s="5"/>
      <c r="X28" s="6"/>
    </row>
    <row r="29" spans="1:24" ht="12.75">
      <c r="A29" s="47">
        <v>23</v>
      </c>
      <c r="B29" s="45">
        <v>21</v>
      </c>
      <c r="C29" s="45">
        <v>2003</v>
      </c>
      <c r="D29" s="21" t="s">
        <v>231</v>
      </c>
      <c r="E29" s="45">
        <v>2008</v>
      </c>
      <c r="F29" s="19" t="s">
        <v>950</v>
      </c>
      <c r="G29" s="40" t="s">
        <v>325</v>
      </c>
      <c r="H29" s="19" t="s">
        <v>107</v>
      </c>
      <c r="I29" s="13">
        <v>0.006510416666666667</v>
      </c>
      <c r="J29" s="79">
        <v>0.001668171296296297</v>
      </c>
      <c r="K29" s="67">
        <v>19.2</v>
      </c>
      <c r="M29" s="5"/>
      <c r="N29" s="5"/>
      <c r="O29" s="5"/>
      <c r="P29" s="6"/>
      <c r="Q29" s="5"/>
      <c r="R29" s="5"/>
      <c r="S29" s="6"/>
      <c r="T29" s="6"/>
      <c r="U29" s="6"/>
      <c r="V29" s="6"/>
      <c r="W29" s="5"/>
      <c r="X29" s="6"/>
    </row>
    <row r="30" spans="1:24" ht="12.75">
      <c r="A30" s="47">
        <v>24</v>
      </c>
      <c r="B30" s="45">
        <v>22</v>
      </c>
      <c r="C30" s="45">
        <v>1137</v>
      </c>
      <c r="D30" s="21" t="s">
        <v>1999</v>
      </c>
      <c r="E30" s="45">
        <v>2006</v>
      </c>
      <c r="F30" s="19" t="s">
        <v>950</v>
      </c>
      <c r="G30" s="40" t="s">
        <v>101</v>
      </c>
      <c r="H30" s="19" t="s">
        <v>103</v>
      </c>
      <c r="I30" s="13">
        <v>0.006631134259259259</v>
      </c>
      <c r="J30" s="79">
        <v>0.0017888888888888893</v>
      </c>
      <c r="K30" s="67">
        <v>18.850470389052763</v>
      </c>
      <c r="M30" s="5"/>
      <c r="N30" s="5"/>
      <c r="O30" s="5"/>
      <c r="P30" s="6"/>
      <c r="Q30" s="5"/>
      <c r="R30" s="5"/>
      <c r="S30" s="6"/>
      <c r="T30" s="6"/>
      <c r="U30" s="6"/>
      <c r="V30" s="6"/>
      <c r="W30" s="5"/>
      <c r="X30" s="6"/>
    </row>
    <row r="31" spans="1:24" ht="12.75">
      <c r="A31" s="47">
        <v>25</v>
      </c>
      <c r="B31" s="45">
        <v>3</v>
      </c>
      <c r="C31" s="45">
        <v>2029</v>
      </c>
      <c r="D31" s="21" t="s">
        <v>953</v>
      </c>
      <c r="E31" s="45">
        <v>2006</v>
      </c>
      <c r="F31" s="19" t="s">
        <v>951</v>
      </c>
      <c r="G31" s="48" t="s">
        <v>1220</v>
      </c>
      <c r="H31" s="19" t="s">
        <v>53</v>
      </c>
      <c r="I31" s="13">
        <v>0.006664583333333332</v>
      </c>
      <c r="J31" s="79">
        <v>0.0018223379629629622</v>
      </c>
      <c r="K31" s="67">
        <v>18.755861206627074</v>
      </c>
      <c r="M31" s="5"/>
      <c r="N31" s="5"/>
      <c r="O31" s="5"/>
      <c r="P31" s="6"/>
      <c r="Q31" s="5"/>
      <c r="R31" s="5"/>
      <c r="S31" s="6"/>
      <c r="T31" s="6"/>
      <c r="U31" s="6"/>
      <c r="V31" s="6"/>
      <c r="W31" s="5"/>
      <c r="X31" s="6"/>
    </row>
    <row r="32" spans="1:24" ht="12.75">
      <c r="A32" s="47">
        <v>26</v>
      </c>
      <c r="B32" s="45">
        <v>23</v>
      </c>
      <c r="C32" s="45">
        <v>2023</v>
      </c>
      <c r="D32" s="21" t="s">
        <v>563</v>
      </c>
      <c r="E32" s="45">
        <v>2008</v>
      </c>
      <c r="F32" s="19" t="s">
        <v>950</v>
      </c>
      <c r="G32" s="40" t="s">
        <v>101</v>
      </c>
      <c r="H32" s="19" t="s">
        <v>103</v>
      </c>
      <c r="I32" s="13">
        <v>0.006727546296296297</v>
      </c>
      <c r="J32" s="79">
        <v>0.0018853009259259266</v>
      </c>
      <c r="K32" s="67">
        <v>18.580325499776347</v>
      </c>
      <c r="M32" s="5"/>
      <c r="N32" s="5"/>
      <c r="O32" s="5"/>
      <c r="P32" s="6"/>
      <c r="Q32" s="5"/>
      <c r="R32" s="5"/>
      <c r="S32" s="6"/>
      <c r="T32" s="6"/>
      <c r="U32" s="6"/>
      <c r="V32" s="6"/>
      <c r="W32" s="5"/>
      <c r="X32" s="6"/>
    </row>
    <row r="33" spans="1:24" ht="12.75">
      <c r="A33" s="47">
        <v>27</v>
      </c>
      <c r="B33" s="45">
        <v>24</v>
      </c>
      <c r="C33" s="45">
        <v>1136</v>
      </c>
      <c r="D33" s="21" t="s">
        <v>1542</v>
      </c>
      <c r="E33" s="45">
        <v>2007</v>
      </c>
      <c r="F33" s="19" t="s">
        <v>950</v>
      </c>
      <c r="G33" s="40" t="s">
        <v>101</v>
      </c>
      <c r="H33" s="19" t="s">
        <v>103</v>
      </c>
      <c r="I33" s="13">
        <v>0.006774074074074075</v>
      </c>
      <c r="J33" s="79">
        <v>0.0019318287037037047</v>
      </c>
      <c r="K33" s="67">
        <v>18.452706396938215</v>
      </c>
      <c r="M33" s="5"/>
      <c r="N33" s="5"/>
      <c r="O33" s="5"/>
      <c r="P33" s="6"/>
      <c r="Q33" s="5"/>
      <c r="R33" s="5"/>
      <c r="S33" s="6"/>
      <c r="T33" s="6"/>
      <c r="U33" s="6"/>
      <c r="V33" s="6"/>
      <c r="W33" s="5"/>
      <c r="X33" s="6"/>
    </row>
    <row r="34" spans="1:24" ht="12.75">
      <c r="A34" s="47">
        <v>28</v>
      </c>
      <c r="B34" s="45">
        <v>25</v>
      </c>
      <c r="C34" s="45">
        <v>1141</v>
      </c>
      <c r="D34" s="21" t="s">
        <v>2032</v>
      </c>
      <c r="E34" s="45">
        <v>2009</v>
      </c>
      <c r="F34" s="19" t="s">
        <v>950</v>
      </c>
      <c r="G34" s="40" t="s">
        <v>1835</v>
      </c>
      <c r="H34" s="19" t="s">
        <v>103</v>
      </c>
      <c r="I34" s="13">
        <v>0.006804513888888889</v>
      </c>
      <c r="J34" s="79">
        <v>0.0019622685185185186</v>
      </c>
      <c r="K34" s="67">
        <v>18.370158697759862</v>
      </c>
      <c r="M34" s="5"/>
      <c r="N34" s="5"/>
      <c r="O34" s="5"/>
      <c r="P34" s="6"/>
      <c r="Q34" s="5"/>
      <c r="R34" s="5"/>
      <c r="S34" s="6"/>
      <c r="T34" s="6"/>
      <c r="U34" s="6"/>
      <c r="V34" s="6"/>
      <c r="W34" s="5"/>
      <c r="X34" s="6"/>
    </row>
    <row r="35" spans="1:24" ht="12.75">
      <c r="A35" s="47">
        <v>29</v>
      </c>
      <c r="B35" s="45">
        <v>4</v>
      </c>
      <c r="C35" s="45">
        <v>2045</v>
      </c>
      <c r="D35" s="21" t="s">
        <v>1997</v>
      </c>
      <c r="E35" s="45">
        <v>2006</v>
      </c>
      <c r="F35" s="19" t="s">
        <v>951</v>
      </c>
      <c r="G35" s="40" t="s">
        <v>2251</v>
      </c>
      <c r="H35" s="19" t="s">
        <v>105</v>
      </c>
      <c r="I35" s="13">
        <v>0.006824652777777778</v>
      </c>
      <c r="J35" s="79">
        <v>0.0019824074074074076</v>
      </c>
      <c r="K35" s="67">
        <v>18.315950139913507</v>
      </c>
      <c r="M35" s="5"/>
      <c r="N35" s="5"/>
      <c r="O35" s="5"/>
      <c r="P35" s="6"/>
      <c r="Q35" s="5"/>
      <c r="R35" s="5"/>
      <c r="S35" s="6"/>
      <c r="T35" s="6"/>
      <c r="U35" s="6"/>
      <c r="V35" s="6"/>
      <c r="W35" s="5"/>
      <c r="X35" s="6"/>
    </row>
    <row r="36" spans="1:24" ht="12.75">
      <c r="A36" s="47">
        <v>30</v>
      </c>
      <c r="B36" s="45">
        <v>26</v>
      </c>
      <c r="C36" s="45">
        <v>2058</v>
      </c>
      <c r="D36" s="21" t="s">
        <v>2424</v>
      </c>
      <c r="E36" s="45">
        <v>2008</v>
      </c>
      <c r="F36" s="19" t="s">
        <v>950</v>
      </c>
      <c r="G36" s="40" t="s">
        <v>101</v>
      </c>
      <c r="H36" s="19" t="s">
        <v>107</v>
      </c>
      <c r="I36" s="13">
        <v>0.006839814814814815</v>
      </c>
      <c r="J36" s="79">
        <v>0.001997569444444445</v>
      </c>
      <c r="K36" s="67">
        <v>18.275348585352646</v>
      </c>
      <c r="M36" s="5"/>
      <c r="N36" s="5"/>
      <c r="O36" s="5"/>
      <c r="P36" s="6"/>
      <c r="Q36" s="5"/>
      <c r="R36" s="5"/>
      <c r="S36" s="6"/>
      <c r="T36" s="6"/>
      <c r="U36" s="6"/>
      <c r="V36" s="6"/>
      <c r="W36" s="5"/>
      <c r="X36" s="6"/>
    </row>
    <row r="37" spans="1:24" ht="12.75">
      <c r="A37" s="47">
        <v>31</v>
      </c>
      <c r="B37" s="45">
        <v>5</v>
      </c>
      <c r="C37" s="45">
        <v>2034</v>
      </c>
      <c r="D37" s="21" t="s">
        <v>558</v>
      </c>
      <c r="E37" s="45">
        <v>2006</v>
      </c>
      <c r="F37" s="19" t="s">
        <v>951</v>
      </c>
      <c r="G37" s="40" t="s">
        <v>250</v>
      </c>
      <c r="H37" s="19" t="s">
        <v>103</v>
      </c>
      <c r="I37" s="13">
        <v>0.006884837962962963</v>
      </c>
      <c r="J37" s="79">
        <v>0.0020425925925925932</v>
      </c>
      <c r="K37" s="67">
        <v>18.15583760611919</v>
      </c>
      <c r="M37" s="5"/>
      <c r="N37" s="5"/>
      <c r="O37" s="5"/>
      <c r="P37" s="6"/>
      <c r="Q37" s="5"/>
      <c r="R37" s="5"/>
      <c r="S37" s="6"/>
      <c r="T37" s="6"/>
      <c r="U37" s="6"/>
      <c r="V37" s="6"/>
      <c r="W37" s="5"/>
      <c r="X37" s="6"/>
    </row>
    <row r="38" spans="1:24" ht="12.75">
      <c r="A38" s="47">
        <v>32</v>
      </c>
      <c r="B38" s="45">
        <v>6</v>
      </c>
      <c r="C38" s="45">
        <v>2005</v>
      </c>
      <c r="D38" s="21" t="s">
        <v>363</v>
      </c>
      <c r="E38" s="45">
        <v>2008</v>
      </c>
      <c r="F38" s="19" t="s">
        <v>951</v>
      </c>
      <c r="G38" s="40" t="s">
        <v>1174</v>
      </c>
      <c r="H38" s="19" t="s">
        <v>103</v>
      </c>
      <c r="I38" s="13">
        <v>0.006893402777777779</v>
      </c>
      <c r="J38" s="79">
        <v>0.0020511574074074087</v>
      </c>
      <c r="K38" s="67">
        <v>18.133279605097464</v>
      </c>
      <c r="M38" s="5"/>
      <c r="N38" s="5"/>
      <c r="O38" s="5"/>
      <c r="P38" s="6"/>
      <c r="Q38" s="5"/>
      <c r="R38" s="5"/>
      <c r="S38" s="6"/>
      <c r="T38" s="6"/>
      <c r="U38" s="6"/>
      <c r="V38" s="6"/>
      <c r="W38" s="5"/>
      <c r="X38" s="6"/>
    </row>
    <row r="39" spans="1:24" ht="12.75">
      <c r="A39" s="47">
        <v>33</v>
      </c>
      <c r="B39" s="45">
        <v>27</v>
      </c>
      <c r="C39" s="45">
        <v>2092</v>
      </c>
      <c r="D39" s="21" t="s">
        <v>1995</v>
      </c>
      <c r="E39" s="45">
        <v>2006</v>
      </c>
      <c r="F39" s="19" t="s">
        <v>950</v>
      </c>
      <c r="G39" s="40" t="s">
        <v>101</v>
      </c>
      <c r="H39" s="19" t="s">
        <v>53</v>
      </c>
      <c r="I39" s="13">
        <v>0.006941782407407408</v>
      </c>
      <c r="J39" s="79">
        <v>0.0020995370370370378</v>
      </c>
      <c r="K39" s="67">
        <v>18.006902646014304</v>
      </c>
      <c r="M39" s="5"/>
      <c r="N39" s="5"/>
      <c r="O39" s="5"/>
      <c r="P39" s="6"/>
      <c r="Q39" s="5"/>
      <c r="R39" s="5"/>
      <c r="S39" s="6"/>
      <c r="T39" s="6"/>
      <c r="U39" s="6"/>
      <c r="V39" s="6"/>
      <c r="W39" s="5"/>
      <c r="X39" s="6"/>
    </row>
    <row r="40" spans="1:24" ht="12.75">
      <c r="A40" s="47">
        <v>34</v>
      </c>
      <c r="B40" s="45">
        <v>7</v>
      </c>
      <c r="C40" s="45">
        <v>2091</v>
      </c>
      <c r="D40" s="21" t="s">
        <v>2425</v>
      </c>
      <c r="E40" s="45">
        <v>2006</v>
      </c>
      <c r="F40" s="19" t="s">
        <v>951</v>
      </c>
      <c r="G40" s="40" t="s">
        <v>101</v>
      </c>
      <c r="H40" s="19" t="s">
        <v>116</v>
      </c>
      <c r="I40" s="13">
        <v>0.007044560185185185</v>
      </c>
      <c r="J40" s="79">
        <v>0.002202314814814815</v>
      </c>
      <c r="K40" s="67">
        <v>17.744187956953915</v>
      </c>
      <c r="M40" s="5"/>
      <c r="N40" s="5"/>
      <c r="O40" s="5"/>
      <c r="P40" s="6"/>
      <c r="Q40" s="5"/>
      <c r="R40" s="5"/>
      <c r="S40" s="6"/>
      <c r="T40" s="6"/>
      <c r="U40" s="6"/>
      <c r="V40" s="6"/>
      <c r="W40" s="5"/>
      <c r="X40" s="6"/>
    </row>
    <row r="41" spans="1:24" ht="12.75">
      <c r="A41" s="47">
        <v>35</v>
      </c>
      <c r="B41" s="45">
        <v>8</v>
      </c>
      <c r="C41" s="45">
        <v>1149</v>
      </c>
      <c r="D41" s="21" t="s">
        <v>2426</v>
      </c>
      <c r="E41" s="45">
        <v>2008</v>
      </c>
      <c r="F41" s="19" t="s">
        <v>951</v>
      </c>
      <c r="G41" s="40" t="s">
        <v>101</v>
      </c>
      <c r="H41" s="19" t="s">
        <v>1855</v>
      </c>
      <c r="I41" s="13">
        <v>0.00711851851851852</v>
      </c>
      <c r="J41" s="79">
        <v>0.0022762731481481497</v>
      </c>
      <c r="K41" s="67">
        <v>17.559833506763784</v>
      </c>
      <c r="M41" s="5"/>
      <c r="N41" s="5"/>
      <c r="O41" s="5"/>
      <c r="P41" s="6"/>
      <c r="Q41" s="5"/>
      <c r="R41" s="5"/>
      <c r="S41" s="6"/>
      <c r="T41" s="6"/>
      <c r="U41" s="6"/>
      <c r="V41" s="6"/>
      <c r="W41" s="5"/>
      <c r="X41" s="6"/>
    </row>
    <row r="42" spans="1:24" ht="12.75">
      <c r="A42" s="47">
        <v>36</v>
      </c>
      <c r="B42" s="45">
        <v>28</v>
      </c>
      <c r="C42" s="45">
        <v>2072</v>
      </c>
      <c r="D42" s="21" t="s">
        <v>1543</v>
      </c>
      <c r="E42" s="45">
        <v>2009</v>
      </c>
      <c r="F42" s="19" t="s">
        <v>950</v>
      </c>
      <c r="G42" s="40" t="s">
        <v>101</v>
      </c>
      <c r="H42" s="19" t="s">
        <v>103</v>
      </c>
      <c r="I42" s="13">
        <v>0.007130092592592593</v>
      </c>
      <c r="J42" s="79">
        <v>0.0022878472222222232</v>
      </c>
      <c r="K42" s="67">
        <v>17.531329134471786</v>
      </c>
      <c r="M42" s="5"/>
      <c r="N42" s="5"/>
      <c r="O42" s="5"/>
      <c r="P42" s="6"/>
      <c r="Q42" s="5"/>
      <c r="R42" s="5"/>
      <c r="S42" s="6"/>
      <c r="T42" s="6"/>
      <c r="U42" s="6"/>
      <c r="V42" s="6"/>
      <c r="W42" s="5"/>
      <c r="X42" s="6"/>
    </row>
    <row r="43" spans="1:24" ht="12.75">
      <c r="A43" s="47">
        <v>37</v>
      </c>
      <c r="B43" s="45">
        <v>9</v>
      </c>
      <c r="C43" s="45">
        <v>2032</v>
      </c>
      <c r="D43" s="21" t="s">
        <v>560</v>
      </c>
      <c r="E43" s="45">
        <v>2008</v>
      </c>
      <c r="F43" s="19" t="s">
        <v>951</v>
      </c>
      <c r="G43" s="40" t="s">
        <v>1184</v>
      </c>
      <c r="H43" s="19" t="s">
        <v>105</v>
      </c>
      <c r="I43" s="13">
        <v>0.007165393518518519</v>
      </c>
      <c r="J43" s="79">
        <v>0.002323148148148149</v>
      </c>
      <c r="K43" s="67">
        <v>17.444959537385518</v>
      </c>
      <c r="M43" s="5"/>
      <c r="N43" s="5"/>
      <c r="O43" s="5"/>
      <c r="P43" s="6"/>
      <c r="Q43" s="5"/>
      <c r="R43" s="5"/>
      <c r="S43" s="6"/>
      <c r="T43" s="6"/>
      <c r="U43" s="6"/>
      <c r="V43" s="6"/>
      <c r="W43" s="5"/>
      <c r="X43" s="6"/>
    </row>
    <row r="44" spans="1:24" ht="12.75">
      <c r="A44" s="47">
        <v>38</v>
      </c>
      <c r="B44" s="45">
        <v>29</v>
      </c>
      <c r="C44" s="45">
        <v>2019</v>
      </c>
      <c r="D44" s="21" t="s">
        <v>1539</v>
      </c>
      <c r="E44" s="45">
        <v>2009</v>
      </c>
      <c r="F44" s="19" t="s">
        <v>950</v>
      </c>
      <c r="G44" s="40" t="s">
        <v>101</v>
      </c>
      <c r="H44" s="19" t="s">
        <v>103</v>
      </c>
      <c r="I44" s="13">
        <v>0.007184027777777779</v>
      </c>
      <c r="J44" s="79">
        <v>0.0023417824074074087</v>
      </c>
      <c r="K44" s="67">
        <v>17.39971000483325</v>
      </c>
      <c r="M44" s="5"/>
      <c r="N44" s="5"/>
      <c r="O44" s="5"/>
      <c r="P44" s="6"/>
      <c r="Q44" s="5"/>
      <c r="R44" s="5"/>
      <c r="S44" s="6"/>
      <c r="T44" s="6"/>
      <c r="U44" s="6"/>
      <c r="V44" s="6"/>
      <c r="W44" s="5"/>
      <c r="X44" s="6"/>
    </row>
    <row r="45" spans="1:24" ht="12.75">
      <c r="A45" s="47">
        <v>39</v>
      </c>
      <c r="B45" s="45">
        <v>10</v>
      </c>
      <c r="C45" s="45">
        <v>2095</v>
      </c>
      <c r="D45" s="21" t="s">
        <v>2427</v>
      </c>
      <c r="E45" s="45">
        <v>2008</v>
      </c>
      <c r="F45" s="19" t="s">
        <v>951</v>
      </c>
      <c r="G45" s="40" t="s">
        <v>101</v>
      </c>
      <c r="H45" s="19" t="s">
        <v>53</v>
      </c>
      <c r="I45" s="13">
        <v>0.007244791666666666</v>
      </c>
      <c r="J45" s="79">
        <v>0.002402546296296296</v>
      </c>
      <c r="K45" s="67">
        <v>17.25377426312006</v>
      </c>
      <c r="M45" s="5"/>
      <c r="N45" s="5"/>
      <c r="O45" s="5"/>
      <c r="P45" s="6"/>
      <c r="Q45" s="5"/>
      <c r="R45" s="5"/>
      <c r="S45" s="6"/>
      <c r="T45" s="6"/>
      <c r="U45" s="6"/>
      <c r="V45" s="6"/>
      <c r="W45" s="5"/>
      <c r="X45" s="6"/>
    </row>
    <row r="46" spans="1:24" ht="12.75">
      <c r="A46" s="47">
        <v>40</v>
      </c>
      <c r="B46" s="45">
        <v>11</v>
      </c>
      <c r="C46" s="45">
        <v>2037</v>
      </c>
      <c r="D46" s="21" t="s">
        <v>1549</v>
      </c>
      <c r="E46" s="45">
        <v>2009</v>
      </c>
      <c r="F46" s="19" t="s">
        <v>951</v>
      </c>
      <c r="G46" s="40" t="s">
        <v>235</v>
      </c>
      <c r="H46" s="19" t="s">
        <v>105</v>
      </c>
      <c r="I46" s="13">
        <v>0.007272916666666667</v>
      </c>
      <c r="J46" s="79">
        <v>0.002430671296296297</v>
      </c>
      <c r="K46" s="67">
        <v>17.187052420509882</v>
      </c>
      <c r="M46" s="5"/>
      <c r="N46" s="5"/>
      <c r="O46" s="5"/>
      <c r="P46" s="6"/>
      <c r="Q46" s="5"/>
      <c r="R46" s="5"/>
      <c r="S46" s="6"/>
      <c r="T46" s="6"/>
      <c r="U46" s="6"/>
      <c r="V46" s="6"/>
      <c r="W46" s="5"/>
      <c r="X46" s="6"/>
    </row>
    <row r="47" spans="1:24" ht="12.75">
      <c r="A47" s="47">
        <v>41</v>
      </c>
      <c r="B47" s="45">
        <v>30</v>
      </c>
      <c r="C47" s="45">
        <v>2099</v>
      </c>
      <c r="D47" s="21" t="s">
        <v>1030</v>
      </c>
      <c r="E47" s="45">
        <v>2009</v>
      </c>
      <c r="F47" s="19" t="s">
        <v>950</v>
      </c>
      <c r="G47" s="40" t="s">
        <v>1536</v>
      </c>
      <c r="H47" s="19" t="s">
        <v>105</v>
      </c>
      <c r="I47" s="13">
        <v>0.007303009259259259</v>
      </c>
      <c r="J47" s="79">
        <v>0.002460763888888889</v>
      </c>
      <c r="K47" s="67">
        <v>17.116231893245427</v>
      </c>
      <c r="M47" s="5"/>
      <c r="N47" s="5"/>
      <c r="O47" s="5"/>
      <c r="P47" s="6"/>
      <c r="Q47" s="5"/>
      <c r="R47" s="5"/>
      <c r="S47" s="6"/>
      <c r="T47" s="6"/>
      <c r="U47" s="6"/>
      <c r="V47" s="6"/>
      <c r="W47" s="5"/>
      <c r="X47" s="6"/>
    </row>
    <row r="48" spans="1:24" ht="12.75">
      <c r="A48" s="47">
        <v>42</v>
      </c>
      <c r="B48" s="45">
        <v>31</v>
      </c>
      <c r="C48" s="45">
        <v>2065</v>
      </c>
      <c r="D48" s="21" t="s">
        <v>2428</v>
      </c>
      <c r="E48" s="45">
        <v>2007</v>
      </c>
      <c r="F48" s="19" t="s">
        <v>950</v>
      </c>
      <c r="G48" s="40" t="s">
        <v>110</v>
      </c>
      <c r="H48" s="19" t="s">
        <v>111</v>
      </c>
      <c r="I48" s="13">
        <v>0.007327199074074074</v>
      </c>
      <c r="J48" s="79">
        <v>0.0024849537037037036</v>
      </c>
      <c r="K48" s="67">
        <v>17.05972483295686</v>
      </c>
      <c r="M48" s="5"/>
      <c r="N48" s="5"/>
      <c r="O48" s="5"/>
      <c r="P48" s="6"/>
      <c r="Q48" s="5"/>
      <c r="R48" s="5"/>
      <c r="S48" s="6"/>
      <c r="T48" s="6"/>
      <c r="U48" s="6"/>
      <c r="V48" s="6"/>
      <c r="W48" s="5"/>
      <c r="X48" s="6"/>
    </row>
    <row r="49" spans="1:24" ht="12.75">
      <c r="A49" s="47">
        <v>43</v>
      </c>
      <c r="B49" s="45">
        <v>32</v>
      </c>
      <c r="C49" s="45">
        <v>2066</v>
      </c>
      <c r="D49" s="21" t="s">
        <v>2429</v>
      </c>
      <c r="E49" s="45">
        <v>2008</v>
      </c>
      <c r="F49" s="19" t="s">
        <v>950</v>
      </c>
      <c r="G49" s="40" t="s">
        <v>101</v>
      </c>
      <c r="H49" s="19" t="s">
        <v>2154</v>
      </c>
      <c r="I49" s="13">
        <v>0.007335532407407408</v>
      </c>
      <c r="J49" s="79">
        <v>0.0024932870370370378</v>
      </c>
      <c r="K49" s="67">
        <v>17.040344593635115</v>
      </c>
      <c r="M49" s="5"/>
      <c r="N49" s="5"/>
      <c r="O49" s="5"/>
      <c r="P49" s="6"/>
      <c r="Q49" s="5"/>
      <c r="R49" s="5"/>
      <c r="S49" s="6"/>
      <c r="T49" s="6"/>
      <c r="U49" s="6"/>
      <c r="V49" s="6"/>
      <c r="W49" s="5"/>
      <c r="X49" s="6"/>
    </row>
    <row r="50" spans="1:24" ht="12.75">
      <c r="A50" s="47">
        <v>44</v>
      </c>
      <c r="B50" s="45">
        <v>33</v>
      </c>
      <c r="C50" s="45">
        <v>2025</v>
      </c>
      <c r="D50" s="8" t="s">
        <v>34</v>
      </c>
      <c r="E50" s="45">
        <v>2006</v>
      </c>
      <c r="F50" s="19" t="s">
        <v>950</v>
      </c>
      <c r="G50" s="40" t="s">
        <v>1174</v>
      </c>
      <c r="H50" s="19" t="s">
        <v>103</v>
      </c>
      <c r="I50" s="13">
        <v>0.007338425925925926</v>
      </c>
      <c r="J50" s="79">
        <v>0.002496180555555556</v>
      </c>
      <c r="K50" s="67">
        <v>17.03362563876096</v>
      </c>
      <c r="M50" s="5"/>
      <c r="N50" s="5"/>
      <c r="O50" s="5"/>
      <c r="P50" s="6"/>
      <c r="Q50" s="5"/>
      <c r="R50" s="5"/>
      <c r="S50" s="6"/>
      <c r="T50" s="6"/>
      <c r="U50" s="6"/>
      <c r="V50" s="6"/>
      <c r="W50" s="5"/>
      <c r="X50" s="6"/>
    </row>
    <row r="51" spans="1:24" ht="12.75">
      <c r="A51" s="47">
        <v>45</v>
      </c>
      <c r="B51" s="45">
        <v>12</v>
      </c>
      <c r="C51" s="45">
        <v>2062</v>
      </c>
      <c r="D51" s="21" t="s">
        <v>2430</v>
      </c>
      <c r="E51" s="45">
        <v>2006</v>
      </c>
      <c r="F51" s="19" t="s">
        <v>951</v>
      </c>
      <c r="G51" s="40" t="s">
        <v>101</v>
      </c>
      <c r="H51" s="19" t="s">
        <v>103</v>
      </c>
      <c r="I51" s="13">
        <v>0.007340162037037037</v>
      </c>
      <c r="J51" s="79">
        <v>0.0024979166666666674</v>
      </c>
      <c r="K51" s="67">
        <v>17.029596808527412</v>
      </c>
      <c r="M51" s="5"/>
      <c r="N51" s="5"/>
      <c r="O51" s="5"/>
      <c r="P51" s="6"/>
      <c r="Q51" s="5"/>
      <c r="R51" s="5"/>
      <c r="S51" s="6"/>
      <c r="T51" s="6"/>
      <c r="U51" s="6"/>
      <c r="V51" s="6"/>
      <c r="W51" s="5"/>
      <c r="X51" s="6"/>
    </row>
    <row r="52" spans="1:24" ht="12.75">
      <c r="A52" s="47">
        <v>46</v>
      </c>
      <c r="B52" s="45">
        <v>34</v>
      </c>
      <c r="C52" s="45">
        <v>2088</v>
      </c>
      <c r="D52" s="21" t="s">
        <v>2431</v>
      </c>
      <c r="E52" s="45">
        <v>2007</v>
      </c>
      <c r="F52" s="19" t="s">
        <v>950</v>
      </c>
      <c r="G52" s="21" t="s">
        <v>101</v>
      </c>
      <c r="H52" s="19" t="s">
        <v>105</v>
      </c>
      <c r="I52" s="13">
        <v>0.007404861111111111</v>
      </c>
      <c r="J52" s="79">
        <v>0.002562615740740741</v>
      </c>
      <c r="K52" s="67">
        <v>16.880802775954233</v>
      </c>
      <c r="M52" s="5"/>
      <c r="N52" s="5"/>
      <c r="O52" s="5"/>
      <c r="P52" s="6"/>
      <c r="Q52" s="5"/>
      <c r="R52" s="5"/>
      <c r="S52" s="6"/>
      <c r="T52" s="6"/>
      <c r="U52" s="6"/>
      <c r="V52" s="6"/>
      <c r="W52" s="5"/>
      <c r="X52" s="6"/>
    </row>
    <row r="53" spans="1:24" ht="12.75">
      <c r="A53" s="47">
        <v>47</v>
      </c>
      <c r="B53" s="45">
        <v>13</v>
      </c>
      <c r="C53" s="45">
        <v>2064</v>
      </c>
      <c r="D53" s="21" t="s">
        <v>1029</v>
      </c>
      <c r="E53" s="45">
        <v>2007</v>
      </c>
      <c r="F53" s="19" t="s">
        <v>951</v>
      </c>
      <c r="G53" s="40" t="s">
        <v>101</v>
      </c>
      <c r="H53" s="19" t="s">
        <v>111</v>
      </c>
      <c r="I53" s="13">
        <v>0.0075171296296296305</v>
      </c>
      <c r="J53" s="79">
        <v>0.0026748842592592605</v>
      </c>
      <c r="K53" s="67">
        <v>16.628687565436962</v>
      </c>
      <c r="M53" s="5"/>
      <c r="N53" s="5"/>
      <c r="O53" s="5"/>
      <c r="P53" s="6"/>
      <c r="Q53" s="5"/>
      <c r="R53" s="5"/>
      <c r="S53" s="6"/>
      <c r="T53" s="6"/>
      <c r="U53" s="6"/>
      <c r="V53" s="6"/>
      <c r="W53" s="5"/>
      <c r="X53" s="6"/>
    </row>
    <row r="54" spans="1:24" ht="12.75">
      <c r="A54" s="47">
        <v>48</v>
      </c>
      <c r="B54" s="45">
        <v>14</v>
      </c>
      <c r="C54" s="45">
        <v>2002</v>
      </c>
      <c r="D54" s="21" t="s">
        <v>230</v>
      </c>
      <c r="E54" s="45">
        <v>2006</v>
      </c>
      <c r="F54" s="19" t="s">
        <v>951</v>
      </c>
      <c r="G54" s="40" t="s">
        <v>101</v>
      </c>
      <c r="H54" s="19" t="s">
        <v>103</v>
      </c>
      <c r="I54" s="13">
        <v>0.007573148148148148</v>
      </c>
      <c r="J54" s="79">
        <v>0.0027309027777777783</v>
      </c>
      <c r="K54" s="67">
        <v>16.50568529160044</v>
      </c>
      <c r="M54" s="5"/>
      <c r="N54" s="5"/>
      <c r="O54" s="5"/>
      <c r="P54" s="6"/>
      <c r="Q54" s="5"/>
      <c r="R54" s="5"/>
      <c r="S54" s="6"/>
      <c r="T54" s="6"/>
      <c r="U54" s="6"/>
      <c r="V54" s="6"/>
      <c r="W54" s="5"/>
      <c r="X54" s="6"/>
    </row>
    <row r="55" spans="1:24" ht="12.75">
      <c r="A55" s="47">
        <v>49</v>
      </c>
      <c r="B55" s="45">
        <v>15</v>
      </c>
      <c r="C55" s="45">
        <v>2009</v>
      </c>
      <c r="D55" s="21" t="s">
        <v>1552</v>
      </c>
      <c r="E55" s="45">
        <v>2007</v>
      </c>
      <c r="F55" s="19" t="s">
        <v>951</v>
      </c>
      <c r="G55" s="40" t="s">
        <v>1174</v>
      </c>
      <c r="H55" s="19" t="s">
        <v>107</v>
      </c>
      <c r="I55" s="13">
        <v>0.007603819444444444</v>
      </c>
      <c r="J55" s="79">
        <v>0.0027615740740740743</v>
      </c>
      <c r="K55" s="67">
        <v>16.43910680853007</v>
      </c>
      <c r="M55" s="5"/>
      <c r="N55" s="5"/>
      <c r="O55" s="5"/>
      <c r="P55" s="6"/>
      <c r="Q55" s="5"/>
      <c r="R55" s="5"/>
      <c r="S55" s="6"/>
      <c r="T55" s="6"/>
      <c r="U55" s="6"/>
      <c r="V55" s="6"/>
      <c r="W55" s="5"/>
      <c r="X55" s="6"/>
    </row>
    <row r="56" spans="1:24" ht="12.75">
      <c r="A56" s="47">
        <v>50</v>
      </c>
      <c r="B56" s="45">
        <v>35</v>
      </c>
      <c r="C56" s="45">
        <v>2073</v>
      </c>
      <c r="D56" s="21" t="s">
        <v>1544</v>
      </c>
      <c r="E56" s="45">
        <v>2007</v>
      </c>
      <c r="F56" s="19" t="s">
        <v>950</v>
      </c>
      <c r="G56" s="40" t="s">
        <v>25</v>
      </c>
      <c r="H56" s="19" t="s">
        <v>103</v>
      </c>
      <c r="I56" s="13">
        <v>0.007667824074074073</v>
      </c>
      <c r="J56" s="79">
        <v>0.0028255787037037034</v>
      </c>
      <c r="K56" s="67">
        <v>16.30188679245283</v>
      </c>
      <c r="M56" s="5"/>
      <c r="N56" s="5"/>
      <c r="O56" s="5"/>
      <c r="P56" s="6"/>
      <c r="Q56" s="5"/>
      <c r="R56" s="5"/>
      <c r="S56" s="6"/>
      <c r="T56" s="6"/>
      <c r="U56" s="6"/>
      <c r="V56" s="6"/>
      <c r="W56" s="5"/>
      <c r="X56" s="6"/>
    </row>
    <row r="57" spans="1:24" ht="12.75">
      <c r="A57" s="47">
        <v>51</v>
      </c>
      <c r="B57" s="45">
        <v>36</v>
      </c>
      <c r="C57" s="45">
        <v>2054</v>
      </c>
      <c r="D57" s="21" t="s">
        <v>2008</v>
      </c>
      <c r="E57" s="45">
        <v>2009</v>
      </c>
      <c r="F57" s="19" t="s">
        <v>950</v>
      </c>
      <c r="G57" s="40" t="s">
        <v>1917</v>
      </c>
      <c r="H57" s="9" t="s">
        <v>103</v>
      </c>
      <c r="I57" s="13">
        <v>0.007742245370370371</v>
      </c>
      <c r="J57" s="79">
        <v>0.0029000000000000007</v>
      </c>
      <c r="K57" s="67">
        <v>16.145187089830028</v>
      </c>
      <c r="M57" s="5"/>
      <c r="N57" s="5"/>
      <c r="O57" s="5"/>
      <c r="P57" s="6"/>
      <c r="Q57" s="5"/>
      <c r="R57" s="5"/>
      <c r="S57" s="6"/>
      <c r="T57" s="6"/>
      <c r="U57" s="6"/>
      <c r="V57" s="6"/>
      <c r="W57" s="5"/>
      <c r="X57" s="6"/>
    </row>
    <row r="58" spans="1:24" ht="12.75">
      <c r="A58" s="47">
        <v>52</v>
      </c>
      <c r="B58" s="45">
        <v>16</v>
      </c>
      <c r="C58" s="45">
        <v>2086</v>
      </c>
      <c r="D58" s="21" t="s">
        <v>2432</v>
      </c>
      <c r="E58" s="45">
        <v>2007</v>
      </c>
      <c r="F58" s="19" t="s">
        <v>951</v>
      </c>
      <c r="G58" s="40" t="s">
        <v>101</v>
      </c>
      <c r="H58" s="9" t="s">
        <v>107</v>
      </c>
      <c r="I58" s="13">
        <v>0.007811574074074074</v>
      </c>
      <c r="J58" s="79">
        <v>0.002969328703703704</v>
      </c>
      <c r="K58" s="67">
        <v>16.001896521069163</v>
      </c>
      <c r="M58" s="5"/>
      <c r="N58" s="5"/>
      <c r="O58" s="5"/>
      <c r="P58" s="6"/>
      <c r="Q58" s="5"/>
      <c r="R58" s="5"/>
      <c r="S58" s="6"/>
      <c r="T58" s="6"/>
      <c r="U58" s="6"/>
      <c r="V58" s="6"/>
      <c r="W58" s="5"/>
      <c r="X58" s="6"/>
    </row>
    <row r="59" spans="1:24" ht="12.75">
      <c r="A59" s="47">
        <v>53</v>
      </c>
      <c r="B59" s="45">
        <v>37</v>
      </c>
      <c r="C59" s="45">
        <v>1138</v>
      </c>
      <c r="D59" s="21" t="s">
        <v>2011</v>
      </c>
      <c r="E59" s="45">
        <v>2009</v>
      </c>
      <c r="F59" s="19" t="s">
        <v>950</v>
      </c>
      <c r="G59" s="40" t="s">
        <v>101</v>
      </c>
      <c r="H59" s="19" t="s">
        <v>103</v>
      </c>
      <c r="I59" s="13">
        <v>0.007823148148148147</v>
      </c>
      <c r="J59" s="79">
        <v>0.0029809027777777768</v>
      </c>
      <c r="K59" s="67">
        <v>15.978222274825427</v>
      </c>
      <c r="M59" s="5"/>
      <c r="N59" s="5"/>
      <c r="O59" s="5"/>
      <c r="P59" s="6"/>
      <c r="Q59" s="5"/>
      <c r="R59" s="5"/>
      <c r="S59" s="6"/>
      <c r="T59" s="6"/>
      <c r="U59" s="6"/>
      <c r="V59" s="6"/>
      <c r="W59" s="5"/>
      <c r="X59" s="6"/>
    </row>
    <row r="60" spans="1:24" ht="12.75">
      <c r="A60" s="47">
        <v>54</v>
      </c>
      <c r="B60" s="45">
        <v>38</v>
      </c>
      <c r="C60" s="45">
        <v>2097</v>
      </c>
      <c r="D60" s="21" t="s">
        <v>1550</v>
      </c>
      <c r="E60" s="45">
        <v>2009</v>
      </c>
      <c r="F60" s="19" t="s">
        <v>950</v>
      </c>
      <c r="G60" s="40" t="s">
        <v>101</v>
      </c>
      <c r="H60" s="19" t="s">
        <v>103</v>
      </c>
      <c r="I60" s="13">
        <v>0.007837499999999999</v>
      </c>
      <c r="J60" s="79">
        <v>0.002995254629629629</v>
      </c>
      <c r="K60" s="67">
        <v>15.94896331738437</v>
      </c>
      <c r="M60" s="5"/>
      <c r="N60" s="5"/>
      <c r="O60" s="5"/>
      <c r="P60" s="6"/>
      <c r="Q60" s="5"/>
      <c r="R60" s="5"/>
      <c r="S60" s="6"/>
      <c r="T60" s="6"/>
      <c r="U60" s="6"/>
      <c r="V60" s="6"/>
      <c r="W60" s="5"/>
      <c r="X60" s="6"/>
    </row>
    <row r="61" spans="1:24" ht="12.75">
      <c r="A61" s="47">
        <v>55</v>
      </c>
      <c r="B61" s="45">
        <v>39</v>
      </c>
      <c r="C61" s="45">
        <v>2057</v>
      </c>
      <c r="D61" s="21" t="s">
        <v>2002</v>
      </c>
      <c r="E61" s="45">
        <v>2009</v>
      </c>
      <c r="F61" s="19" t="s">
        <v>950</v>
      </c>
      <c r="G61" s="40" t="s">
        <v>101</v>
      </c>
      <c r="H61" s="19" t="s">
        <v>107</v>
      </c>
      <c r="I61" s="13">
        <v>0.007865856481481482</v>
      </c>
      <c r="J61" s="79">
        <v>0.0030236111111111123</v>
      </c>
      <c r="K61" s="67">
        <v>15.891467164991687</v>
      </c>
      <c r="M61" s="5"/>
      <c r="N61" s="5"/>
      <c r="O61" s="5"/>
      <c r="P61" s="6"/>
      <c r="Q61" s="5"/>
      <c r="R61" s="5"/>
      <c r="S61" s="6"/>
      <c r="T61" s="6"/>
      <c r="U61" s="6"/>
      <c r="V61" s="6"/>
      <c r="W61" s="5"/>
      <c r="X61" s="6"/>
    </row>
    <row r="62" spans="1:24" ht="12.75">
      <c r="A62" s="47">
        <v>56</v>
      </c>
      <c r="B62" s="45">
        <v>40</v>
      </c>
      <c r="C62" s="45">
        <v>2063</v>
      </c>
      <c r="D62" s="21" t="s">
        <v>1138</v>
      </c>
      <c r="E62" s="45">
        <v>2009</v>
      </c>
      <c r="F62" s="19" t="s">
        <v>950</v>
      </c>
      <c r="G62" s="40" t="s">
        <v>389</v>
      </c>
      <c r="H62" s="19" t="s">
        <v>103</v>
      </c>
      <c r="I62" s="13">
        <v>0.007884722222222222</v>
      </c>
      <c r="J62" s="79">
        <v>0.0030424768518518518</v>
      </c>
      <c r="K62" s="67">
        <v>15.853443720274795</v>
      </c>
      <c r="M62" s="5"/>
      <c r="N62" s="5"/>
      <c r="O62" s="5"/>
      <c r="P62" s="6"/>
      <c r="Q62" s="5"/>
      <c r="R62" s="5"/>
      <c r="S62" s="6"/>
      <c r="T62" s="6"/>
      <c r="U62" s="6"/>
      <c r="V62" s="6"/>
      <c r="W62" s="5"/>
      <c r="X62" s="6"/>
    </row>
    <row r="63" spans="1:24" ht="12.75">
      <c r="A63" s="47">
        <v>57</v>
      </c>
      <c r="B63" s="45">
        <v>41</v>
      </c>
      <c r="C63" s="45">
        <v>2056</v>
      </c>
      <c r="D63" s="21" t="s">
        <v>2000</v>
      </c>
      <c r="E63" s="45">
        <v>2007</v>
      </c>
      <c r="F63" s="19" t="s">
        <v>950</v>
      </c>
      <c r="G63" s="40" t="s">
        <v>101</v>
      </c>
      <c r="H63" s="19" t="s">
        <v>107</v>
      </c>
      <c r="I63" s="13">
        <v>0.007925578703703704</v>
      </c>
      <c r="J63" s="79">
        <v>0.0030833333333333338</v>
      </c>
      <c r="K63" s="67">
        <v>15.771718971333438</v>
      </c>
      <c r="M63" s="5"/>
      <c r="N63" s="5"/>
      <c r="O63" s="5"/>
      <c r="P63" s="6"/>
      <c r="Q63" s="5"/>
      <c r="R63" s="5"/>
      <c r="S63" s="6"/>
      <c r="T63" s="6"/>
      <c r="U63" s="6"/>
      <c r="V63" s="6"/>
      <c r="W63" s="5"/>
      <c r="X63" s="6"/>
    </row>
    <row r="64" spans="1:24" ht="12.75">
      <c r="A64" s="47">
        <v>58</v>
      </c>
      <c r="B64" s="45">
        <v>42</v>
      </c>
      <c r="C64" s="45">
        <v>1142</v>
      </c>
      <c r="D64" s="21" t="s">
        <v>1548</v>
      </c>
      <c r="E64" s="45">
        <v>2009</v>
      </c>
      <c r="F64" s="19" t="s">
        <v>950</v>
      </c>
      <c r="G64" s="48" t="s">
        <v>2252</v>
      </c>
      <c r="H64" s="19" t="s">
        <v>103</v>
      </c>
      <c r="I64" s="13">
        <v>0.00797962962962963</v>
      </c>
      <c r="J64" s="79">
        <v>0.00313738425925926</v>
      </c>
      <c r="K64" s="67">
        <v>15.664887444882801</v>
      </c>
      <c r="M64" s="5"/>
      <c r="N64" s="5"/>
      <c r="O64" s="5"/>
      <c r="P64" s="6"/>
      <c r="Q64" s="5"/>
      <c r="R64" s="5"/>
      <c r="S64" s="6"/>
      <c r="T64" s="6"/>
      <c r="U64" s="6"/>
      <c r="V64" s="6"/>
      <c r="W64" s="5"/>
      <c r="X64" s="6"/>
    </row>
    <row r="65" spans="1:24" ht="12.75">
      <c r="A65" s="47">
        <v>59</v>
      </c>
      <c r="B65" s="45">
        <v>43</v>
      </c>
      <c r="C65" s="45">
        <v>2093</v>
      </c>
      <c r="D65" s="21" t="s">
        <v>2433</v>
      </c>
      <c r="E65" s="45">
        <v>2008</v>
      </c>
      <c r="F65" s="19" t="s">
        <v>950</v>
      </c>
      <c r="G65" s="40" t="s">
        <v>25</v>
      </c>
      <c r="H65" s="19" t="s">
        <v>103</v>
      </c>
      <c r="I65" s="13">
        <v>0.008117824074074074</v>
      </c>
      <c r="J65" s="79">
        <v>0.003275578703703704</v>
      </c>
      <c r="K65" s="67">
        <v>15.398214947674585</v>
      </c>
      <c r="M65" s="5"/>
      <c r="N65" s="5"/>
      <c r="O65" s="5"/>
      <c r="P65" s="6"/>
      <c r="Q65" s="5"/>
      <c r="R65" s="5"/>
      <c r="S65" s="6"/>
      <c r="T65" s="6"/>
      <c r="U65" s="6"/>
      <c r="V65" s="6"/>
      <c r="W65" s="5"/>
      <c r="X65" s="6"/>
    </row>
    <row r="66" spans="1:24" ht="12.75">
      <c r="A66" s="47">
        <v>60</v>
      </c>
      <c r="B66" s="45">
        <v>17</v>
      </c>
      <c r="C66" s="45">
        <v>2090</v>
      </c>
      <c r="D66" s="21" t="s">
        <v>2003</v>
      </c>
      <c r="E66" s="45">
        <v>2008</v>
      </c>
      <c r="F66" s="19" t="s">
        <v>951</v>
      </c>
      <c r="G66" s="40" t="s">
        <v>101</v>
      </c>
      <c r="H66" s="19" t="s">
        <v>103</v>
      </c>
      <c r="I66" s="13">
        <v>0.00818599537037037</v>
      </c>
      <c r="J66" s="79">
        <v>0.0033437499999999995</v>
      </c>
      <c r="K66" s="67">
        <v>15.269981760855119</v>
      </c>
      <c r="M66" s="5"/>
      <c r="N66" s="5"/>
      <c r="O66" s="5"/>
      <c r="P66" s="6"/>
      <c r="Q66" s="5"/>
      <c r="R66" s="5"/>
      <c r="S66" s="6"/>
      <c r="T66" s="6"/>
      <c r="U66" s="6"/>
      <c r="V66" s="6"/>
      <c r="W66" s="5"/>
      <c r="X66" s="6"/>
    </row>
    <row r="67" spans="1:24" ht="12.75">
      <c r="A67" s="47">
        <v>61</v>
      </c>
      <c r="B67" s="45">
        <v>18</v>
      </c>
      <c r="C67" s="45">
        <v>2028</v>
      </c>
      <c r="D67" s="21" t="s">
        <v>365</v>
      </c>
      <c r="E67" s="45">
        <v>2009</v>
      </c>
      <c r="F67" s="19" t="s">
        <v>951</v>
      </c>
      <c r="G67" s="40" t="s">
        <v>101</v>
      </c>
      <c r="H67" s="19" t="s">
        <v>111</v>
      </c>
      <c r="I67" s="13">
        <v>0.00819988425925926</v>
      </c>
      <c r="J67" s="79">
        <v>0.003357638888888889</v>
      </c>
      <c r="K67" s="67">
        <v>15.244117605544341</v>
      </c>
      <c r="M67" s="5"/>
      <c r="N67" s="5"/>
      <c r="O67" s="5"/>
      <c r="P67" s="6"/>
      <c r="Q67" s="5"/>
      <c r="R67" s="5"/>
      <c r="S67" s="6"/>
      <c r="T67" s="6"/>
      <c r="U67" s="6"/>
      <c r="V67" s="6"/>
      <c r="W67" s="5"/>
      <c r="X67" s="6"/>
    </row>
    <row r="68" spans="1:24" ht="12.75">
      <c r="A68" s="47">
        <v>62</v>
      </c>
      <c r="B68" s="45">
        <v>44</v>
      </c>
      <c r="C68" s="45">
        <v>2089</v>
      </c>
      <c r="D68" s="21" t="s">
        <v>2434</v>
      </c>
      <c r="E68" s="45">
        <v>2007</v>
      </c>
      <c r="F68" s="19" t="s">
        <v>950</v>
      </c>
      <c r="G68" s="40" t="s">
        <v>101</v>
      </c>
      <c r="H68" s="19" t="s">
        <v>105</v>
      </c>
      <c r="I68" s="13">
        <v>0.008278587962962962</v>
      </c>
      <c r="J68" s="79">
        <v>0.0034363425925925915</v>
      </c>
      <c r="K68" s="67">
        <v>15.099193311616595</v>
      </c>
      <c r="M68" s="5"/>
      <c r="N68" s="5"/>
      <c r="O68" s="5"/>
      <c r="P68" s="6"/>
      <c r="Q68" s="5"/>
      <c r="R68" s="5"/>
      <c r="S68" s="6"/>
      <c r="T68" s="6"/>
      <c r="U68" s="6"/>
      <c r="V68" s="6"/>
      <c r="W68" s="5"/>
      <c r="X68" s="6"/>
    </row>
    <row r="69" spans="1:24" ht="12.75">
      <c r="A69" s="47">
        <v>63</v>
      </c>
      <c r="B69" s="45">
        <v>45</v>
      </c>
      <c r="C69" s="45">
        <v>2069</v>
      </c>
      <c r="D69" s="21" t="s">
        <v>2435</v>
      </c>
      <c r="E69" s="45">
        <v>2009</v>
      </c>
      <c r="F69" s="19" t="s">
        <v>950</v>
      </c>
      <c r="G69" s="40" t="s">
        <v>1220</v>
      </c>
      <c r="H69" s="19" t="s">
        <v>53</v>
      </c>
      <c r="I69" s="13">
        <v>0.008676388888888888</v>
      </c>
      <c r="J69" s="79">
        <v>0.003834143518518518</v>
      </c>
      <c r="K69" s="67">
        <v>14.40691531935329</v>
      </c>
      <c r="M69" s="5"/>
      <c r="N69" s="5"/>
      <c r="O69" s="5"/>
      <c r="P69" s="6"/>
      <c r="Q69" s="5"/>
      <c r="R69" s="5"/>
      <c r="S69" s="6"/>
      <c r="T69" s="6"/>
      <c r="U69" s="6"/>
      <c r="V69" s="6"/>
      <c r="W69" s="5"/>
      <c r="X69" s="6"/>
    </row>
    <row r="70" spans="1:24" ht="12.75">
      <c r="A70" s="47">
        <v>64</v>
      </c>
      <c r="B70" s="45">
        <v>19</v>
      </c>
      <c r="C70" s="45">
        <v>2051</v>
      </c>
      <c r="D70" s="21" t="s">
        <v>2436</v>
      </c>
      <c r="E70" s="45">
        <v>2009</v>
      </c>
      <c r="F70" s="19" t="s">
        <v>951</v>
      </c>
      <c r="G70" s="40" t="s">
        <v>1239</v>
      </c>
      <c r="H70" s="19" t="s">
        <v>103</v>
      </c>
      <c r="I70" s="13">
        <v>0.00890775462962963</v>
      </c>
      <c r="J70" s="79">
        <v>0.00406550925925926</v>
      </c>
      <c r="K70" s="67">
        <v>14.032717019866688</v>
      </c>
      <c r="M70" s="5"/>
      <c r="N70" s="5"/>
      <c r="O70" s="5"/>
      <c r="P70" s="6"/>
      <c r="Q70" s="5"/>
      <c r="R70" s="5"/>
      <c r="S70" s="6"/>
      <c r="T70" s="6"/>
      <c r="U70" s="6"/>
      <c r="V70" s="6"/>
      <c r="W70" s="5"/>
      <c r="X70" s="6"/>
    </row>
    <row r="71" spans="1:24" ht="12.75">
      <c r="A71" s="47">
        <v>65</v>
      </c>
      <c r="B71" s="45">
        <v>46</v>
      </c>
      <c r="C71" s="45">
        <v>3069</v>
      </c>
      <c r="D71" s="21" t="s">
        <v>2437</v>
      </c>
      <c r="E71" s="45" t="s">
        <v>101</v>
      </c>
      <c r="F71" s="19" t="s">
        <v>950</v>
      </c>
      <c r="G71" s="40" t="s">
        <v>101</v>
      </c>
      <c r="H71" s="19" t="s">
        <v>101</v>
      </c>
      <c r="I71" s="13">
        <v>0.008915277777777777</v>
      </c>
      <c r="J71" s="79">
        <v>0.004073032407407407</v>
      </c>
      <c r="K71" s="67">
        <v>14.020875525782834</v>
      </c>
      <c r="M71" s="5"/>
      <c r="N71" s="5"/>
      <c r="O71" s="5"/>
      <c r="P71" s="6"/>
      <c r="Q71" s="5"/>
      <c r="R71" s="5"/>
      <c r="S71" s="6"/>
      <c r="T71" s="6"/>
      <c r="U71" s="6"/>
      <c r="V71" s="6"/>
      <c r="W71" s="5"/>
      <c r="X71" s="6"/>
    </row>
    <row r="72" spans="1:24" ht="12.75">
      <c r="A72" s="14">
        <v>66</v>
      </c>
      <c r="B72" s="45">
        <v>20</v>
      </c>
      <c r="C72" s="45">
        <v>2070</v>
      </c>
      <c r="D72" s="21" t="s">
        <v>2005</v>
      </c>
      <c r="E72" s="45">
        <v>2009</v>
      </c>
      <c r="F72" s="19" t="s">
        <v>951</v>
      </c>
      <c r="G72" s="40" t="s">
        <v>1182</v>
      </c>
      <c r="H72" s="19" t="s">
        <v>105</v>
      </c>
      <c r="I72" s="13">
        <v>0.009029513888888889</v>
      </c>
      <c r="J72" s="79">
        <v>0.004187268518518519</v>
      </c>
      <c r="K72" s="67">
        <v>13.843491636223803</v>
      </c>
      <c r="M72" s="5"/>
      <c r="N72" s="5"/>
      <c r="O72" s="5"/>
      <c r="P72" s="6"/>
      <c r="Q72" s="5"/>
      <c r="R72" s="5"/>
      <c r="S72" s="6"/>
      <c r="T72" s="6"/>
      <c r="U72" s="6"/>
      <c r="V72" s="6"/>
      <c r="W72" s="5"/>
      <c r="X72" s="6"/>
    </row>
    <row r="73" spans="1:24" ht="12.75">
      <c r="A73" s="14">
        <v>67</v>
      </c>
      <c r="B73" s="45">
        <v>21</v>
      </c>
      <c r="C73" s="45">
        <v>2071</v>
      </c>
      <c r="D73" s="21" t="s">
        <v>2012</v>
      </c>
      <c r="E73" s="45">
        <v>2007</v>
      </c>
      <c r="F73" s="19" t="s">
        <v>951</v>
      </c>
      <c r="G73" s="40" t="s">
        <v>1182</v>
      </c>
      <c r="H73" s="19" t="s">
        <v>105</v>
      </c>
      <c r="I73" s="13">
        <v>0.009110416666666666</v>
      </c>
      <c r="J73" s="79">
        <v>0.004268171296296296</v>
      </c>
      <c r="K73" s="67">
        <v>13.720557969357422</v>
      </c>
      <c r="M73" s="5"/>
      <c r="N73" s="5"/>
      <c r="O73" s="5"/>
      <c r="P73" s="6"/>
      <c r="Q73" s="5"/>
      <c r="R73" s="5"/>
      <c r="S73" s="6"/>
      <c r="T73" s="6"/>
      <c r="U73" s="6"/>
      <c r="V73" s="6"/>
      <c r="W73" s="5"/>
      <c r="X73" s="6"/>
    </row>
    <row r="74" spans="1:24" ht="12.75">
      <c r="A74" s="14">
        <v>68</v>
      </c>
      <c r="B74" s="45">
        <v>22</v>
      </c>
      <c r="C74" s="45">
        <v>2096</v>
      </c>
      <c r="D74" s="21" t="s">
        <v>1031</v>
      </c>
      <c r="E74" s="45">
        <v>2010</v>
      </c>
      <c r="F74" s="19" t="s">
        <v>951</v>
      </c>
      <c r="G74" s="40" t="s">
        <v>1513</v>
      </c>
      <c r="H74" s="19" t="s">
        <v>103</v>
      </c>
      <c r="I74" s="13">
        <v>0.009233101851851852</v>
      </c>
      <c r="J74" s="79">
        <v>0.004390856481481482</v>
      </c>
      <c r="K74" s="67">
        <v>13.538245543660842</v>
      </c>
      <c r="M74" s="5"/>
      <c r="N74" s="5"/>
      <c r="O74" s="5"/>
      <c r="P74" s="6"/>
      <c r="Q74" s="5"/>
      <c r="R74" s="5"/>
      <c r="S74" s="6"/>
      <c r="T74" s="6"/>
      <c r="U74" s="6"/>
      <c r="V74" s="6"/>
      <c r="W74" s="5"/>
      <c r="X74" s="6"/>
    </row>
    <row r="75" spans="1:24" ht="12.75">
      <c r="A75" s="14">
        <v>69</v>
      </c>
      <c r="B75" s="45">
        <v>23</v>
      </c>
      <c r="C75" s="45">
        <v>2075</v>
      </c>
      <c r="D75" s="21" t="s">
        <v>2438</v>
      </c>
      <c r="E75" s="45">
        <v>2009</v>
      </c>
      <c r="F75" s="19" t="s">
        <v>951</v>
      </c>
      <c r="G75" s="40" t="s">
        <v>1213</v>
      </c>
      <c r="H75" s="19" t="s">
        <v>107</v>
      </c>
      <c r="I75" s="13">
        <v>0.009389930555555556</v>
      </c>
      <c r="J75" s="79">
        <v>0.004547685185185186</v>
      </c>
      <c r="K75" s="67">
        <v>13.312132529674962</v>
      </c>
      <c r="M75" s="5"/>
      <c r="N75" s="5"/>
      <c r="O75" s="5"/>
      <c r="P75" s="6"/>
      <c r="Q75" s="5"/>
      <c r="R75" s="5"/>
      <c r="S75" s="6"/>
      <c r="T75" s="6"/>
      <c r="U75" s="6"/>
      <c r="V75" s="6"/>
      <c r="W75" s="5"/>
      <c r="X75" s="6"/>
    </row>
    <row r="76" spans="1:24" ht="12.75">
      <c r="A76" s="14">
        <v>70</v>
      </c>
      <c r="B76" s="45">
        <v>47</v>
      </c>
      <c r="C76" s="45">
        <v>3070</v>
      </c>
      <c r="D76" s="21" t="s">
        <v>2439</v>
      </c>
      <c r="E76" s="45" t="s">
        <v>101</v>
      </c>
      <c r="F76" s="19" t="s">
        <v>950</v>
      </c>
      <c r="G76" s="40" t="s">
        <v>101</v>
      </c>
      <c r="H76" s="19" t="s">
        <v>101</v>
      </c>
      <c r="I76" s="13">
        <v>0.009568749999999999</v>
      </c>
      <c r="J76" s="79">
        <v>0.004726504629629629</v>
      </c>
      <c r="K76" s="67">
        <v>13.063357282821688</v>
      </c>
      <c r="M76" s="5"/>
      <c r="N76" s="5"/>
      <c r="O76" s="5"/>
      <c r="P76" s="6"/>
      <c r="Q76" s="5"/>
      <c r="R76" s="5"/>
      <c r="S76" s="6"/>
      <c r="T76" s="6"/>
      <c r="U76" s="6"/>
      <c r="V76" s="6"/>
      <c r="W76" s="5"/>
      <c r="X76" s="6"/>
    </row>
    <row r="77" spans="1:24" ht="12.75">
      <c r="A77" s="14">
        <v>71</v>
      </c>
      <c r="B77" s="45">
        <v>48</v>
      </c>
      <c r="C77" s="45">
        <v>1143</v>
      </c>
      <c r="D77" s="21" t="s">
        <v>2440</v>
      </c>
      <c r="E77" s="45">
        <v>2009</v>
      </c>
      <c r="F77" s="19" t="s">
        <v>950</v>
      </c>
      <c r="G77" s="40" t="s">
        <v>2252</v>
      </c>
      <c r="H77" s="19" t="s">
        <v>103</v>
      </c>
      <c r="I77" s="13">
        <v>0.010137152777777778</v>
      </c>
      <c r="J77" s="79">
        <v>0.005294907407407408</v>
      </c>
      <c r="K77" s="67">
        <v>12.330878575098476</v>
      </c>
      <c r="M77" s="5"/>
      <c r="N77" s="5"/>
      <c r="O77" s="5"/>
      <c r="P77" s="6"/>
      <c r="Q77" s="5"/>
      <c r="R77" s="5"/>
      <c r="S77" s="6"/>
      <c r="T77" s="6"/>
      <c r="U77" s="6"/>
      <c r="V77" s="6"/>
      <c r="W77" s="5"/>
      <c r="X77" s="6"/>
    </row>
    <row r="78" spans="1:24" ht="12.75">
      <c r="A78" s="14">
        <v>72</v>
      </c>
      <c r="B78" s="45">
        <v>24</v>
      </c>
      <c r="C78" s="45">
        <v>2068</v>
      </c>
      <c r="D78" s="21" t="s">
        <v>2441</v>
      </c>
      <c r="E78" s="45">
        <v>2009</v>
      </c>
      <c r="F78" s="19" t="s">
        <v>951</v>
      </c>
      <c r="G78" s="40" t="s">
        <v>1220</v>
      </c>
      <c r="H78" s="19" t="s">
        <v>53</v>
      </c>
      <c r="I78" s="13">
        <v>0.010401388888888889</v>
      </c>
      <c r="J78" s="79">
        <v>0.005559143518518519</v>
      </c>
      <c r="K78" s="67">
        <v>12.017625851248498</v>
      </c>
      <c r="M78" s="5"/>
      <c r="N78" s="5"/>
      <c r="O78" s="5"/>
      <c r="P78" s="6"/>
      <c r="Q78" s="5"/>
      <c r="R78" s="5"/>
      <c r="S78" s="6"/>
      <c r="T78" s="6"/>
      <c r="U78" s="6"/>
      <c r="V78" s="6"/>
      <c r="W78" s="5"/>
      <c r="X78" s="6"/>
    </row>
    <row r="79" spans="1:24" ht="12.75">
      <c r="A79" s="14">
        <v>73</v>
      </c>
      <c r="B79" s="45">
        <v>49</v>
      </c>
      <c r="C79" s="45">
        <v>2050</v>
      </c>
      <c r="D79" s="21" t="s">
        <v>2004</v>
      </c>
      <c r="E79" s="45">
        <v>2008</v>
      </c>
      <c r="F79" s="19" t="s">
        <v>950</v>
      </c>
      <c r="G79" s="40" t="s">
        <v>101</v>
      </c>
      <c r="H79" s="19" t="s">
        <v>105</v>
      </c>
      <c r="I79" s="13">
        <v>0.011969212962962964</v>
      </c>
      <c r="J79" s="79">
        <v>0.0071269675925925945</v>
      </c>
      <c r="K79" s="67">
        <v>10.443460266501633</v>
      </c>
      <c r="M79" s="5"/>
      <c r="N79" s="5"/>
      <c r="O79" s="5"/>
      <c r="P79" s="6"/>
      <c r="Q79" s="5"/>
      <c r="R79" s="5"/>
      <c r="S79" s="6"/>
      <c r="T79" s="6"/>
      <c r="U79" s="6"/>
      <c r="V79" s="6"/>
      <c r="W79" s="5"/>
      <c r="X79" s="6"/>
    </row>
    <row r="80" spans="1:24" ht="12.75">
      <c r="A80" s="14" t="s">
        <v>65</v>
      </c>
      <c r="B80" s="45"/>
      <c r="C80" s="45">
        <v>2004</v>
      </c>
      <c r="D80" s="21" t="s">
        <v>31</v>
      </c>
      <c r="E80" s="45">
        <v>2008</v>
      </c>
      <c r="F80" s="19" t="s">
        <v>951</v>
      </c>
      <c r="G80" s="40" t="s">
        <v>1827</v>
      </c>
      <c r="H80" s="19" t="s">
        <v>2277</v>
      </c>
      <c r="I80" s="47" t="s">
        <v>101</v>
      </c>
      <c r="J80" s="79"/>
      <c r="K80" s="67"/>
      <c r="M80" s="5"/>
      <c r="N80" s="5"/>
      <c r="O80" s="5"/>
      <c r="P80" s="6"/>
      <c r="Q80" s="5"/>
      <c r="R80" s="5"/>
      <c r="S80" s="6"/>
      <c r="T80" s="6"/>
      <c r="U80" s="6"/>
      <c r="V80" s="6"/>
      <c r="W80" s="5"/>
      <c r="X80" s="6"/>
    </row>
    <row r="81" spans="1:24" ht="12.75">
      <c r="A81" s="14" t="s">
        <v>65</v>
      </c>
      <c r="B81" s="45"/>
      <c r="C81" s="45">
        <v>2006</v>
      </c>
      <c r="D81" s="21" t="s">
        <v>952</v>
      </c>
      <c r="E81" s="45">
        <v>2007</v>
      </c>
      <c r="F81" s="19" t="s">
        <v>950</v>
      </c>
      <c r="G81" s="40" t="s">
        <v>389</v>
      </c>
      <c r="H81" s="19" t="s">
        <v>103</v>
      </c>
      <c r="I81" s="47" t="s">
        <v>101</v>
      </c>
      <c r="J81" s="79"/>
      <c r="K81" s="67"/>
      <c r="M81" s="5"/>
      <c r="N81" s="5"/>
      <c r="O81" s="5"/>
      <c r="P81" s="6"/>
      <c r="Q81" s="5"/>
      <c r="R81" s="5"/>
      <c r="S81" s="6"/>
      <c r="T81" s="6"/>
      <c r="U81" s="6"/>
      <c r="V81" s="6"/>
      <c r="W81" s="5"/>
      <c r="X81" s="6"/>
    </row>
    <row r="82" spans="1:24" ht="12.75">
      <c r="A82" s="47" t="s">
        <v>65</v>
      </c>
      <c r="B82" s="45"/>
      <c r="C82" s="45">
        <v>2008</v>
      </c>
      <c r="D82" s="21" t="s">
        <v>562</v>
      </c>
      <c r="E82" s="45">
        <v>2007</v>
      </c>
      <c r="F82" s="19" t="s">
        <v>951</v>
      </c>
      <c r="G82" s="40" t="s">
        <v>1225</v>
      </c>
      <c r="H82" s="19" t="s">
        <v>105</v>
      </c>
      <c r="I82" s="13" t="s">
        <v>101</v>
      </c>
      <c r="J82" s="79"/>
      <c r="K82" s="67"/>
      <c r="M82" s="5"/>
      <c r="N82" s="5"/>
      <c r="O82" s="5"/>
      <c r="P82" s="6"/>
      <c r="Q82" s="5"/>
      <c r="R82" s="5"/>
      <c r="S82" s="6"/>
      <c r="T82" s="6"/>
      <c r="U82" s="6"/>
      <c r="V82" s="6"/>
      <c r="W82" s="5"/>
      <c r="X82" s="6"/>
    </row>
    <row r="83" spans="1:24" ht="12.75">
      <c r="A83" s="47" t="s">
        <v>65</v>
      </c>
      <c r="B83" s="45"/>
      <c r="C83" s="45">
        <v>2011</v>
      </c>
      <c r="D83" s="21" t="s">
        <v>362</v>
      </c>
      <c r="E83" s="45">
        <v>2008</v>
      </c>
      <c r="F83" s="19" t="s">
        <v>950</v>
      </c>
      <c r="G83" s="40" t="s">
        <v>123</v>
      </c>
      <c r="H83" s="19" t="s">
        <v>103</v>
      </c>
      <c r="I83" s="13" t="s">
        <v>101</v>
      </c>
      <c r="J83" s="79"/>
      <c r="K83" s="67"/>
      <c r="M83" s="5"/>
      <c r="N83" s="5"/>
      <c r="O83" s="5"/>
      <c r="P83" s="6"/>
      <c r="Q83" s="5"/>
      <c r="R83" s="5"/>
      <c r="S83" s="6"/>
      <c r="T83" s="6"/>
      <c r="U83" s="6"/>
      <c r="V83" s="6"/>
      <c r="W83" s="5"/>
      <c r="X83" s="6"/>
    </row>
    <row r="84" spans="1:24" ht="12.75">
      <c r="A84" s="47" t="s">
        <v>65</v>
      </c>
      <c r="B84" s="45"/>
      <c r="C84" s="45">
        <v>2013</v>
      </c>
      <c r="D84" s="21" t="s">
        <v>375</v>
      </c>
      <c r="E84" s="45">
        <v>2007</v>
      </c>
      <c r="F84" s="19" t="s">
        <v>951</v>
      </c>
      <c r="G84" s="40" t="s">
        <v>101</v>
      </c>
      <c r="H84" s="19" t="s">
        <v>103</v>
      </c>
      <c r="I84" s="13" t="s">
        <v>101</v>
      </c>
      <c r="J84" s="79"/>
      <c r="K84" s="67"/>
      <c r="M84" s="5"/>
      <c r="N84" s="5"/>
      <c r="O84" s="5"/>
      <c r="P84" s="6"/>
      <c r="Q84" s="5"/>
      <c r="R84" s="5"/>
      <c r="S84" s="6"/>
      <c r="T84" s="6"/>
      <c r="U84" s="6"/>
      <c r="V84" s="6"/>
      <c r="W84" s="5"/>
      <c r="X84" s="6"/>
    </row>
    <row r="85" spans="1:24" ht="12.75">
      <c r="A85" s="47" t="s">
        <v>65</v>
      </c>
      <c r="B85" s="45"/>
      <c r="C85" s="45">
        <v>2014</v>
      </c>
      <c r="D85" s="21" t="s">
        <v>30</v>
      </c>
      <c r="E85" s="45">
        <v>2007</v>
      </c>
      <c r="F85" s="19" t="s">
        <v>950</v>
      </c>
      <c r="G85" s="40" t="s">
        <v>2105</v>
      </c>
      <c r="H85" s="19" t="s">
        <v>103</v>
      </c>
      <c r="I85" s="13" t="s">
        <v>101</v>
      </c>
      <c r="J85" s="79"/>
      <c r="K85" s="67"/>
      <c r="M85" s="5"/>
      <c r="N85" s="5"/>
      <c r="O85" s="5"/>
      <c r="P85" s="6"/>
      <c r="Q85" s="5"/>
      <c r="R85" s="5"/>
      <c r="S85" s="6"/>
      <c r="T85" s="6"/>
      <c r="U85" s="6"/>
      <c r="V85" s="6"/>
      <c r="W85" s="5"/>
      <c r="X85" s="6"/>
    </row>
    <row r="86" spans="1:24" ht="12.75">
      <c r="A86" s="47" t="s">
        <v>65</v>
      </c>
      <c r="B86" s="45"/>
      <c r="C86" s="45">
        <v>2015</v>
      </c>
      <c r="D86" s="21" t="s">
        <v>364</v>
      </c>
      <c r="E86" s="45">
        <v>2009</v>
      </c>
      <c r="F86" s="19" t="s">
        <v>950</v>
      </c>
      <c r="G86" s="40" t="s">
        <v>2105</v>
      </c>
      <c r="H86" s="19" t="s">
        <v>103</v>
      </c>
      <c r="I86" s="13" t="s">
        <v>101</v>
      </c>
      <c r="J86" s="79"/>
      <c r="K86" s="67"/>
      <c r="M86" s="5"/>
      <c r="N86" s="5"/>
      <c r="O86" s="5"/>
      <c r="P86" s="6"/>
      <c r="Q86" s="5"/>
      <c r="R86" s="5"/>
      <c r="S86" s="6"/>
      <c r="T86" s="6"/>
      <c r="U86" s="6"/>
      <c r="V86" s="6"/>
      <c r="W86" s="5"/>
      <c r="X86" s="6"/>
    </row>
    <row r="87" spans="1:24" ht="12.75">
      <c r="A87" s="47" t="s">
        <v>65</v>
      </c>
      <c r="B87" s="45"/>
      <c r="C87" s="45">
        <v>2018</v>
      </c>
      <c r="D87" s="21" t="s">
        <v>1535</v>
      </c>
      <c r="E87" s="45">
        <v>2007</v>
      </c>
      <c r="F87" s="19" t="s">
        <v>950</v>
      </c>
      <c r="G87" s="40" t="s">
        <v>1536</v>
      </c>
      <c r="H87" s="19" t="s">
        <v>105</v>
      </c>
      <c r="I87" s="13" t="s">
        <v>101</v>
      </c>
      <c r="J87" s="79"/>
      <c r="K87" s="67"/>
      <c r="M87" s="5"/>
      <c r="N87" s="5"/>
      <c r="O87" s="5"/>
      <c r="P87" s="6"/>
      <c r="Q87" s="5"/>
      <c r="R87" s="5"/>
      <c r="S87" s="6"/>
      <c r="T87" s="6"/>
      <c r="U87" s="6"/>
      <c r="V87" s="6"/>
      <c r="W87" s="5"/>
      <c r="X87" s="6"/>
    </row>
    <row r="88" spans="1:24" ht="12.75">
      <c r="A88" s="47" t="s">
        <v>65</v>
      </c>
      <c r="B88" s="45"/>
      <c r="C88" s="45">
        <v>2020</v>
      </c>
      <c r="D88" s="21" t="s">
        <v>1545</v>
      </c>
      <c r="E88" s="45">
        <v>2009</v>
      </c>
      <c r="F88" s="19" t="s">
        <v>950</v>
      </c>
      <c r="G88" s="40" t="s">
        <v>1329</v>
      </c>
      <c r="H88" s="19" t="s">
        <v>106</v>
      </c>
      <c r="I88" s="13" t="s">
        <v>101</v>
      </c>
      <c r="J88" s="79"/>
      <c r="K88" s="67"/>
      <c r="M88" s="5"/>
      <c r="N88" s="5"/>
      <c r="O88" s="5"/>
      <c r="P88" s="6"/>
      <c r="Q88" s="5"/>
      <c r="R88" s="5"/>
      <c r="S88" s="6"/>
      <c r="T88" s="6"/>
      <c r="U88" s="6"/>
      <c r="V88" s="6"/>
      <c r="W88" s="5"/>
      <c r="X88" s="6"/>
    </row>
    <row r="89" spans="1:24" ht="12.75">
      <c r="A89" s="47" t="s">
        <v>65</v>
      </c>
      <c r="B89" s="45"/>
      <c r="C89" s="45">
        <v>2022</v>
      </c>
      <c r="D89" s="21" t="s">
        <v>609</v>
      </c>
      <c r="E89" s="45">
        <v>2008</v>
      </c>
      <c r="F89" s="19" t="s">
        <v>950</v>
      </c>
      <c r="G89" s="40" t="s">
        <v>1419</v>
      </c>
      <c r="H89" s="19" t="s">
        <v>103</v>
      </c>
      <c r="I89" s="13" t="s">
        <v>101</v>
      </c>
      <c r="J89" s="79"/>
      <c r="K89" s="67"/>
      <c r="M89" s="5"/>
      <c r="N89" s="5"/>
      <c r="O89" s="5"/>
      <c r="P89" s="6"/>
      <c r="Q89" s="5"/>
      <c r="R89" s="5"/>
      <c r="S89" s="6"/>
      <c r="T89" s="6"/>
      <c r="U89" s="6"/>
      <c r="V89" s="6"/>
      <c r="W89" s="5"/>
      <c r="X89" s="6"/>
    </row>
    <row r="90" spans="1:24" ht="12.75">
      <c r="A90" s="47" t="s">
        <v>65</v>
      </c>
      <c r="B90" s="45"/>
      <c r="C90" s="45">
        <v>2024</v>
      </c>
      <c r="D90" s="21" t="s">
        <v>1546</v>
      </c>
      <c r="E90" s="45">
        <v>2008</v>
      </c>
      <c r="F90" s="19" t="s">
        <v>951</v>
      </c>
      <c r="G90" s="40" t="s">
        <v>1521</v>
      </c>
      <c r="H90" s="19" t="s">
        <v>103</v>
      </c>
      <c r="I90" s="13" t="s">
        <v>101</v>
      </c>
      <c r="J90" s="79"/>
      <c r="K90" s="67"/>
      <c r="M90" s="5"/>
      <c r="N90" s="5"/>
      <c r="O90" s="5"/>
      <c r="P90" s="6"/>
      <c r="Q90" s="5"/>
      <c r="R90" s="5"/>
      <c r="S90" s="6"/>
      <c r="T90" s="6"/>
      <c r="U90" s="6"/>
      <c r="V90" s="6"/>
      <c r="W90" s="5"/>
      <c r="X90" s="6"/>
    </row>
    <row r="91" spans="1:24" ht="12.75">
      <c r="A91" s="47" t="s">
        <v>65</v>
      </c>
      <c r="B91" s="45"/>
      <c r="C91" s="45">
        <v>2026</v>
      </c>
      <c r="D91" s="21" t="s">
        <v>1541</v>
      </c>
      <c r="E91" s="45">
        <v>2008</v>
      </c>
      <c r="F91" s="19" t="s">
        <v>950</v>
      </c>
      <c r="G91" s="40" t="s">
        <v>2105</v>
      </c>
      <c r="H91" s="19" t="s">
        <v>103</v>
      </c>
      <c r="I91" s="13" t="s">
        <v>101</v>
      </c>
      <c r="J91" s="79"/>
      <c r="K91" s="67"/>
      <c r="M91" s="5"/>
      <c r="N91" s="5"/>
      <c r="O91" s="5"/>
      <c r="P91" s="6"/>
      <c r="Q91" s="5"/>
      <c r="R91" s="5"/>
      <c r="S91" s="6"/>
      <c r="T91" s="6"/>
      <c r="U91" s="6"/>
      <c r="V91" s="6"/>
      <c r="W91" s="5"/>
      <c r="X91" s="6"/>
    </row>
    <row r="92" spans="1:24" ht="12.75">
      <c r="A92" s="47" t="s">
        <v>65</v>
      </c>
      <c r="B92" s="45"/>
      <c r="C92" s="45">
        <v>2027</v>
      </c>
      <c r="D92" s="21" t="s">
        <v>559</v>
      </c>
      <c r="E92" s="45">
        <v>2008</v>
      </c>
      <c r="F92" s="19" t="s">
        <v>950</v>
      </c>
      <c r="G92" s="40" t="s">
        <v>579</v>
      </c>
      <c r="H92" s="19" t="s">
        <v>103</v>
      </c>
      <c r="I92" s="13" t="s">
        <v>101</v>
      </c>
      <c r="J92" s="79"/>
      <c r="K92" s="67"/>
      <c r="M92" s="5"/>
      <c r="N92" s="5"/>
      <c r="O92" s="5"/>
      <c r="P92" s="6"/>
      <c r="Q92" s="5"/>
      <c r="R92" s="5"/>
      <c r="S92" s="6"/>
      <c r="T92" s="6"/>
      <c r="U92" s="6"/>
      <c r="V92" s="6"/>
      <c r="W92" s="5"/>
      <c r="X92" s="6"/>
    </row>
    <row r="93" spans="1:24" ht="12.75">
      <c r="A93" s="47" t="s">
        <v>65</v>
      </c>
      <c r="B93" s="45"/>
      <c r="C93" s="45">
        <v>2031</v>
      </c>
      <c r="D93" s="21" t="s">
        <v>373</v>
      </c>
      <c r="E93" s="45">
        <v>2009</v>
      </c>
      <c r="F93" s="19" t="s">
        <v>951</v>
      </c>
      <c r="G93" s="40" t="s">
        <v>1239</v>
      </c>
      <c r="H93" s="19" t="s">
        <v>105</v>
      </c>
      <c r="I93" s="13" t="s">
        <v>101</v>
      </c>
      <c r="J93" s="79"/>
      <c r="K93" s="67"/>
      <c r="M93" s="5"/>
      <c r="N93" s="5"/>
      <c r="O93" s="5"/>
      <c r="P93" s="6"/>
      <c r="Q93" s="5"/>
      <c r="R93" s="5"/>
      <c r="S93" s="6"/>
      <c r="T93" s="6"/>
      <c r="U93" s="6"/>
      <c r="V93" s="6"/>
      <c r="W93" s="5"/>
      <c r="X93" s="6"/>
    </row>
    <row r="94" spans="1:24" ht="12.75">
      <c r="A94" s="47" t="s">
        <v>65</v>
      </c>
      <c r="B94" s="45"/>
      <c r="C94" s="45">
        <v>2033</v>
      </c>
      <c r="D94" s="21" t="s">
        <v>561</v>
      </c>
      <c r="E94" s="45">
        <v>2007</v>
      </c>
      <c r="F94" s="19" t="s">
        <v>951</v>
      </c>
      <c r="G94" s="40" t="s">
        <v>250</v>
      </c>
      <c r="H94" s="19" t="s">
        <v>103</v>
      </c>
      <c r="I94" s="13" t="s">
        <v>101</v>
      </c>
      <c r="J94" s="79"/>
      <c r="K94" s="67"/>
      <c r="M94" s="5"/>
      <c r="N94" s="5"/>
      <c r="O94" s="5"/>
      <c r="P94" s="6"/>
      <c r="Q94" s="5"/>
      <c r="R94" s="5"/>
      <c r="S94" s="6"/>
      <c r="T94" s="6"/>
      <c r="U94" s="6"/>
      <c r="V94" s="6"/>
      <c r="W94" s="5"/>
      <c r="X94" s="6"/>
    </row>
    <row r="95" spans="1:24" ht="12.75">
      <c r="A95" s="47" t="s">
        <v>65</v>
      </c>
      <c r="B95" s="45"/>
      <c r="C95" s="45">
        <v>2038</v>
      </c>
      <c r="D95" s="21" t="s">
        <v>374</v>
      </c>
      <c r="E95" s="45">
        <v>2006</v>
      </c>
      <c r="F95" s="19" t="s">
        <v>951</v>
      </c>
      <c r="G95" s="40" t="s">
        <v>1182</v>
      </c>
      <c r="H95" s="19" t="s">
        <v>103</v>
      </c>
      <c r="I95" s="13" t="s">
        <v>101</v>
      </c>
      <c r="J95" s="79"/>
      <c r="K95" s="67"/>
      <c r="M95" s="5"/>
      <c r="N95" s="5"/>
      <c r="O95" s="5"/>
      <c r="P95" s="6"/>
      <c r="Q95" s="5"/>
      <c r="R95" s="5"/>
      <c r="S95" s="6"/>
      <c r="T95" s="6"/>
      <c r="U95" s="6"/>
      <c r="V95" s="6"/>
      <c r="W95" s="5"/>
      <c r="X95" s="6"/>
    </row>
    <row r="96" spans="1:24" ht="12.75">
      <c r="A96" s="47" t="s">
        <v>65</v>
      </c>
      <c r="B96" s="45"/>
      <c r="C96" s="45">
        <v>2039</v>
      </c>
      <c r="D96" s="21" t="s">
        <v>2009</v>
      </c>
      <c r="E96" s="45">
        <v>2008</v>
      </c>
      <c r="F96" s="19" t="s">
        <v>951</v>
      </c>
      <c r="G96" s="40" t="s">
        <v>1825</v>
      </c>
      <c r="H96" s="19" t="s">
        <v>2010</v>
      </c>
      <c r="I96" s="13" t="s">
        <v>101</v>
      </c>
      <c r="J96" s="79"/>
      <c r="K96" s="67"/>
      <c r="M96" s="5"/>
      <c r="N96" s="5"/>
      <c r="O96" s="5"/>
      <c r="P96" s="6"/>
      <c r="Q96" s="5"/>
      <c r="R96" s="5"/>
      <c r="S96" s="6"/>
      <c r="T96" s="6"/>
      <c r="U96" s="6"/>
      <c r="V96" s="6"/>
      <c r="W96" s="5"/>
      <c r="X96" s="6"/>
    </row>
    <row r="97" spans="1:24" ht="12.75">
      <c r="A97" s="47" t="s">
        <v>65</v>
      </c>
      <c r="B97" s="45"/>
      <c r="C97" s="45">
        <v>2043</v>
      </c>
      <c r="D97" s="21" t="s">
        <v>1547</v>
      </c>
      <c r="E97" s="45">
        <v>2008</v>
      </c>
      <c r="F97" s="19" t="s">
        <v>951</v>
      </c>
      <c r="G97" s="40" t="s">
        <v>101</v>
      </c>
      <c r="H97" s="19" t="s">
        <v>111</v>
      </c>
      <c r="I97" s="13" t="s">
        <v>101</v>
      </c>
      <c r="J97" s="79"/>
      <c r="K97" s="67"/>
      <c r="M97" s="5"/>
      <c r="N97" s="5"/>
      <c r="O97" s="5"/>
      <c r="P97" s="6"/>
      <c r="Q97" s="5"/>
      <c r="R97" s="5"/>
      <c r="S97" s="6"/>
      <c r="T97" s="6"/>
      <c r="U97" s="6"/>
      <c r="V97" s="6"/>
      <c r="W97" s="5"/>
      <c r="X97" s="6"/>
    </row>
    <row r="98" spans="1:24" ht="12.75">
      <c r="A98" s="47" t="s">
        <v>65</v>
      </c>
      <c r="B98" s="45"/>
      <c r="C98" s="45">
        <v>2044</v>
      </c>
      <c r="D98" s="21" t="s">
        <v>1540</v>
      </c>
      <c r="E98" s="45">
        <v>2007</v>
      </c>
      <c r="F98" s="19" t="s">
        <v>950</v>
      </c>
      <c r="G98" s="40" t="s">
        <v>1184</v>
      </c>
      <c r="H98" s="19" t="s">
        <v>103</v>
      </c>
      <c r="I98" s="13" t="s">
        <v>101</v>
      </c>
      <c r="J98" s="79"/>
      <c r="K98" s="67"/>
      <c r="M98" s="5"/>
      <c r="N98" s="5"/>
      <c r="O98" s="5"/>
      <c r="P98" s="6"/>
      <c r="Q98" s="5"/>
      <c r="R98" s="5"/>
      <c r="S98" s="6"/>
      <c r="T98" s="6"/>
      <c r="U98" s="6"/>
      <c r="V98" s="6"/>
      <c r="W98" s="5"/>
      <c r="X98" s="6"/>
    </row>
    <row r="99" spans="1:24" ht="12.75">
      <c r="A99" s="47" t="s">
        <v>65</v>
      </c>
      <c r="B99" s="45"/>
      <c r="C99" s="45">
        <v>2047</v>
      </c>
      <c r="D99" s="21" t="s">
        <v>2006</v>
      </c>
      <c r="E99" s="45">
        <v>2009</v>
      </c>
      <c r="F99" s="19" t="s">
        <v>950</v>
      </c>
      <c r="G99" s="40" t="s">
        <v>1213</v>
      </c>
      <c r="H99" s="19" t="s">
        <v>103</v>
      </c>
      <c r="I99" s="13" t="s">
        <v>101</v>
      </c>
      <c r="J99" s="79"/>
      <c r="K99" s="67"/>
      <c r="M99" s="5"/>
      <c r="N99" s="5"/>
      <c r="O99" s="5"/>
      <c r="P99" s="6"/>
      <c r="Q99" s="5"/>
      <c r="R99" s="5"/>
      <c r="S99" s="6"/>
      <c r="T99" s="6"/>
      <c r="U99" s="6"/>
      <c r="V99" s="6"/>
      <c r="W99" s="5"/>
      <c r="X99" s="6"/>
    </row>
    <row r="100" spans="1:24" ht="12.75">
      <c r="A100" s="47" t="s">
        <v>65</v>
      </c>
      <c r="B100" s="45"/>
      <c r="C100" s="45">
        <v>2048</v>
      </c>
      <c r="D100" s="21" t="s">
        <v>2429</v>
      </c>
      <c r="E100" s="45">
        <v>2008</v>
      </c>
      <c r="F100" s="19" t="s">
        <v>950</v>
      </c>
      <c r="G100" s="40" t="s">
        <v>101</v>
      </c>
      <c r="H100" s="19" t="s">
        <v>103</v>
      </c>
      <c r="I100" s="13" t="s">
        <v>101</v>
      </c>
      <c r="J100" s="79"/>
      <c r="K100" s="67"/>
      <c r="M100" s="5"/>
      <c r="N100" s="5"/>
      <c r="O100" s="5"/>
      <c r="P100" s="6"/>
      <c r="Q100" s="5"/>
      <c r="R100" s="5"/>
      <c r="S100" s="6"/>
      <c r="T100" s="6"/>
      <c r="U100" s="6"/>
      <c r="V100" s="6"/>
      <c r="W100" s="5"/>
      <c r="X100" s="6"/>
    </row>
    <row r="101" spans="1:24" ht="12.75">
      <c r="A101" s="47" t="s">
        <v>65</v>
      </c>
      <c r="B101" s="45"/>
      <c r="C101" s="45">
        <v>2049</v>
      </c>
      <c r="D101" s="21" t="s">
        <v>2442</v>
      </c>
      <c r="E101" s="45">
        <v>2006</v>
      </c>
      <c r="F101" s="19" t="s">
        <v>950</v>
      </c>
      <c r="G101" s="40" t="s">
        <v>101</v>
      </c>
      <c r="H101" s="19" t="s">
        <v>117</v>
      </c>
      <c r="I101" s="13" t="s">
        <v>101</v>
      </c>
      <c r="J101" s="79"/>
      <c r="K101" s="67"/>
      <c r="M101" s="5"/>
      <c r="N101" s="5"/>
      <c r="O101" s="5"/>
      <c r="P101" s="6"/>
      <c r="Q101" s="5"/>
      <c r="R101" s="5"/>
      <c r="S101" s="6"/>
      <c r="T101" s="6"/>
      <c r="U101" s="6"/>
      <c r="V101" s="6"/>
      <c r="W101" s="5"/>
      <c r="X101" s="6"/>
    </row>
    <row r="102" spans="1:24" ht="12.75">
      <c r="A102" s="47" t="s">
        <v>65</v>
      </c>
      <c r="B102" s="45"/>
      <c r="C102" s="45">
        <v>2052</v>
      </c>
      <c r="D102" s="21" t="s">
        <v>1998</v>
      </c>
      <c r="E102" s="45">
        <v>2008</v>
      </c>
      <c r="F102" s="19" t="s">
        <v>950</v>
      </c>
      <c r="G102" s="40" t="s">
        <v>1828</v>
      </c>
      <c r="H102" s="19" t="s">
        <v>1912</v>
      </c>
      <c r="I102" s="13" t="s">
        <v>101</v>
      </c>
      <c r="J102" s="79"/>
      <c r="K102" s="67"/>
      <c r="M102" s="5"/>
      <c r="N102" s="5"/>
      <c r="O102" s="5"/>
      <c r="P102" s="6"/>
      <c r="Q102" s="5"/>
      <c r="R102" s="5"/>
      <c r="S102" s="6"/>
      <c r="T102" s="6"/>
      <c r="U102" s="6"/>
      <c r="V102" s="6"/>
      <c r="W102" s="5"/>
      <c r="X102" s="6"/>
    </row>
    <row r="103" spans="1:24" ht="12.75">
      <c r="A103" s="47" t="s">
        <v>65</v>
      </c>
      <c r="B103" s="45"/>
      <c r="C103" s="45">
        <v>2053</v>
      </c>
      <c r="D103" s="21" t="s">
        <v>1996</v>
      </c>
      <c r="E103" s="45">
        <v>2009</v>
      </c>
      <c r="F103" s="19" t="s">
        <v>950</v>
      </c>
      <c r="G103" s="40" t="s">
        <v>1841</v>
      </c>
      <c r="H103" s="19" t="s">
        <v>103</v>
      </c>
      <c r="I103" s="13" t="s">
        <v>101</v>
      </c>
      <c r="J103" s="79"/>
      <c r="K103" s="67"/>
      <c r="M103" s="5"/>
      <c r="N103" s="5"/>
      <c r="O103" s="5"/>
      <c r="P103" s="6"/>
      <c r="Q103" s="5"/>
      <c r="R103" s="5"/>
      <c r="S103" s="6"/>
      <c r="T103" s="6"/>
      <c r="U103" s="6"/>
      <c r="V103" s="6"/>
      <c r="W103" s="5"/>
      <c r="X103" s="6"/>
    </row>
    <row r="104" spans="1:24" ht="12.75">
      <c r="A104" s="47" t="s">
        <v>65</v>
      </c>
      <c r="B104" s="45"/>
      <c r="C104" s="45">
        <v>2055</v>
      </c>
      <c r="D104" s="21" t="s">
        <v>2443</v>
      </c>
      <c r="E104" s="45">
        <v>2009</v>
      </c>
      <c r="F104" s="19" t="s">
        <v>951</v>
      </c>
      <c r="G104" s="40" t="s">
        <v>101</v>
      </c>
      <c r="H104" s="19" t="s">
        <v>107</v>
      </c>
      <c r="I104" s="13" t="s">
        <v>101</v>
      </c>
      <c r="J104" s="79"/>
      <c r="K104" s="67"/>
      <c r="M104" s="5"/>
      <c r="N104" s="5"/>
      <c r="O104" s="5"/>
      <c r="P104" s="6"/>
      <c r="Q104" s="5"/>
      <c r="R104" s="5"/>
      <c r="S104" s="6"/>
      <c r="T104" s="6"/>
      <c r="U104" s="6"/>
      <c r="V104" s="6"/>
      <c r="W104" s="5"/>
      <c r="X104" s="6"/>
    </row>
    <row r="105" spans="1:24" ht="12.75">
      <c r="A105" s="47" t="s">
        <v>65</v>
      </c>
      <c r="B105" s="45"/>
      <c r="C105" s="45">
        <v>2059</v>
      </c>
      <c r="D105" s="21" t="s">
        <v>1994</v>
      </c>
      <c r="E105" s="45">
        <v>2006</v>
      </c>
      <c r="F105" s="19" t="s">
        <v>950</v>
      </c>
      <c r="G105" s="40" t="s">
        <v>101</v>
      </c>
      <c r="H105" s="19" t="s">
        <v>103</v>
      </c>
      <c r="I105" s="13" t="s">
        <v>101</v>
      </c>
      <c r="J105" s="79"/>
      <c r="K105" s="67"/>
      <c r="M105" s="5"/>
      <c r="N105" s="5"/>
      <c r="O105" s="5"/>
      <c r="P105" s="6"/>
      <c r="Q105" s="5"/>
      <c r="R105" s="5"/>
      <c r="S105" s="6"/>
      <c r="T105" s="6"/>
      <c r="U105" s="6"/>
      <c r="V105" s="6"/>
      <c r="W105" s="5"/>
      <c r="X105" s="6"/>
    </row>
    <row r="106" spans="1:24" ht="12.75">
      <c r="A106" s="47" t="s">
        <v>65</v>
      </c>
      <c r="B106" s="45"/>
      <c r="C106" s="45">
        <v>2060</v>
      </c>
      <c r="D106" s="21" t="s">
        <v>2444</v>
      </c>
      <c r="E106" s="45">
        <v>2008</v>
      </c>
      <c r="F106" s="19" t="s">
        <v>950</v>
      </c>
      <c r="G106" s="40" t="s">
        <v>401</v>
      </c>
      <c r="H106" s="19" t="s">
        <v>103</v>
      </c>
      <c r="I106" s="13" t="s">
        <v>101</v>
      </c>
      <c r="J106" s="79"/>
      <c r="K106" s="67"/>
      <c r="M106" s="5"/>
      <c r="N106" s="5"/>
      <c r="O106" s="5"/>
      <c r="P106" s="6"/>
      <c r="Q106" s="5"/>
      <c r="R106" s="5"/>
      <c r="S106" s="6"/>
      <c r="T106" s="6"/>
      <c r="U106" s="6"/>
      <c r="V106" s="6"/>
      <c r="W106" s="5"/>
      <c r="X106" s="6"/>
    </row>
    <row r="107" spans="1:24" ht="12.75">
      <c r="A107" s="47" t="s">
        <v>65</v>
      </c>
      <c r="B107" s="45"/>
      <c r="C107" s="45">
        <v>2061</v>
      </c>
      <c r="D107" s="21" t="s">
        <v>2445</v>
      </c>
      <c r="E107" s="45">
        <v>2007</v>
      </c>
      <c r="F107" s="19" t="s">
        <v>951</v>
      </c>
      <c r="G107" s="40" t="s">
        <v>101</v>
      </c>
      <c r="H107" s="19" t="s">
        <v>105</v>
      </c>
      <c r="I107" s="13" t="s">
        <v>101</v>
      </c>
      <c r="J107" s="79"/>
      <c r="K107" s="67"/>
      <c r="M107" s="5"/>
      <c r="N107" s="5"/>
      <c r="O107" s="5"/>
      <c r="P107" s="6"/>
      <c r="Q107" s="5"/>
      <c r="R107" s="5"/>
      <c r="S107" s="6"/>
      <c r="T107" s="6"/>
      <c r="U107" s="6"/>
      <c r="V107" s="6"/>
      <c r="W107" s="5"/>
      <c r="X107" s="6"/>
    </row>
    <row r="108" spans="1:24" ht="12.75">
      <c r="A108" s="47" t="s">
        <v>65</v>
      </c>
      <c r="B108" s="45"/>
      <c r="C108" s="45">
        <v>2067</v>
      </c>
      <c r="D108" s="21" t="s">
        <v>2446</v>
      </c>
      <c r="E108" s="45">
        <v>2008</v>
      </c>
      <c r="F108" s="19" t="s">
        <v>950</v>
      </c>
      <c r="G108" s="40" t="s">
        <v>1220</v>
      </c>
      <c r="H108" s="19" t="s">
        <v>53</v>
      </c>
      <c r="I108" s="13" t="s">
        <v>101</v>
      </c>
      <c r="J108" s="79"/>
      <c r="K108" s="67"/>
      <c r="M108" s="5"/>
      <c r="N108" s="5"/>
      <c r="O108" s="5"/>
      <c r="P108" s="6"/>
      <c r="Q108" s="5"/>
      <c r="R108" s="5"/>
      <c r="S108" s="6"/>
      <c r="T108" s="6"/>
      <c r="U108" s="6"/>
      <c r="V108" s="6"/>
      <c r="W108" s="5"/>
      <c r="X108" s="6"/>
    </row>
    <row r="109" spans="1:24" ht="12.75">
      <c r="A109" s="47" t="s">
        <v>65</v>
      </c>
      <c r="B109" s="45"/>
      <c r="C109" s="45">
        <v>2074</v>
      </c>
      <c r="D109" s="21" t="s">
        <v>2447</v>
      </c>
      <c r="E109" s="45">
        <v>2006</v>
      </c>
      <c r="F109" s="19" t="s">
        <v>951</v>
      </c>
      <c r="G109" s="40" t="s">
        <v>101</v>
      </c>
      <c r="H109" s="19" t="s">
        <v>116</v>
      </c>
      <c r="I109" s="13" t="s">
        <v>101</v>
      </c>
      <c r="J109" s="79"/>
      <c r="K109" s="67"/>
      <c r="M109" s="5"/>
      <c r="N109" s="5"/>
      <c r="O109" s="5"/>
      <c r="P109" s="6"/>
      <c r="Q109" s="5"/>
      <c r="R109" s="5"/>
      <c r="S109" s="6"/>
      <c r="T109" s="6"/>
      <c r="U109" s="6"/>
      <c r="V109" s="6"/>
      <c r="W109" s="5"/>
      <c r="X109" s="6"/>
    </row>
    <row r="110" spans="1:24" ht="12.75">
      <c r="A110" s="47" t="s">
        <v>65</v>
      </c>
      <c r="B110" s="45"/>
      <c r="C110" s="45">
        <v>2076</v>
      </c>
      <c r="D110" s="21" t="s">
        <v>2448</v>
      </c>
      <c r="E110" s="45">
        <v>2007</v>
      </c>
      <c r="F110" s="19" t="s">
        <v>951</v>
      </c>
      <c r="G110" s="40" t="s">
        <v>1213</v>
      </c>
      <c r="H110" s="19" t="s">
        <v>107</v>
      </c>
      <c r="I110" s="13" t="s">
        <v>101</v>
      </c>
      <c r="J110" s="79"/>
      <c r="K110" s="67"/>
      <c r="M110" s="5"/>
      <c r="N110" s="5"/>
      <c r="O110" s="5"/>
      <c r="P110" s="6"/>
      <c r="Q110" s="5"/>
      <c r="R110" s="5"/>
      <c r="S110" s="6"/>
      <c r="T110" s="6"/>
      <c r="U110" s="6"/>
      <c r="V110" s="6"/>
      <c r="W110" s="5"/>
      <c r="X110" s="6"/>
    </row>
    <row r="111" spans="1:24" ht="12.75">
      <c r="A111" s="47" t="s">
        <v>65</v>
      </c>
      <c r="B111" s="45"/>
      <c r="C111" s="45">
        <v>2078</v>
      </c>
      <c r="D111" s="21" t="s">
        <v>2449</v>
      </c>
      <c r="E111" s="45">
        <v>2008</v>
      </c>
      <c r="F111" s="19" t="s">
        <v>950</v>
      </c>
      <c r="G111" s="40" t="s">
        <v>101</v>
      </c>
      <c r="H111" s="19" t="s">
        <v>103</v>
      </c>
      <c r="I111" s="13" t="s">
        <v>101</v>
      </c>
      <c r="J111" s="79"/>
      <c r="K111" s="67"/>
      <c r="M111" s="5"/>
      <c r="N111" s="5"/>
      <c r="O111" s="5"/>
      <c r="P111" s="6"/>
      <c r="Q111" s="5"/>
      <c r="R111" s="5"/>
      <c r="S111" s="6"/>
      <c r="T111" s="6"/>
      <c r="U111" s="6"/>
      <c r="V111" s="6"/>
      <c r="W111" s="5"/>
      <c r="X111" s="6"/>
    </row>
    <row r="112" spans="1:24" ht="12.75">
      <c r="A112" s="47" t="s">
        <v>65</v>
      </c>
      <c r="B112" s="45"/>
      <c r="C112" s="45">
        <v>2079</v>
      </c>
      <c r="D112" s="21" t="s">
        <v>1537</v>
      </c>
      <c r="E112" s="45">
        <v>2007</v>
      </c>
      <c r="F112" s="19" t="s">
        <v>950</v>
      </c>
      <c r="G112" s="40" t="s">
        <v>1536</v>
      </c>
      <c r="H112" s="19" t="s">
        <v>105</v>
      </c>
      <c r="I112" s="13" t="s">
        <v>101</v>
      </c>
      <c r="J112" s="79"/>
      <c r="K112" s="67"/>
      <c r="M112" s="5"/>
      <c r="N112" s="5"/>
      <c r="O112" s="5"/>
      <c r="P112" s="6"/>
      <c r="Q112" s="5"/>
      <c r="R112" s="5"/>
      <c r="S112" s="6"/>
      <c r="T112" s="6"/>
      <c r="U112" s="6"/>
      <c r="V112" s="6"/>
      <c r="W112" s="5"/>
      <c r="X112" s="6"/>
    </row>
    <row r="113" spans="1:24" ht="12.75">
      <c r="A113" s="47" t="s">
        <v>65</v>
      </c>
      <c r="B113" s="45"/>
      <c r="C113" s="45">
        <v>2081</v>
      </c>
      <c r="D113" s="21" t="s">
        <v>1540</v>
      </c>
      <c r="E113" s="45">
        <v>2007</v>
      </c>
      <c r="F113" s="19" t="s">
        <v>950</v>
      </c>
      <c r="G113" s="40" t="s">
        <v>1184</v>
      </c>
      <c r="H113" s="19" t="s">
        <v>103</v>
      </c>
      <c r="I113" s="13" t="s">
        <v>101</v>
      </c>
      <c r="J113" s="79"/>
      <c r="K113" s="67"/>
      <c r="M113" s="5"/>
      <c r="N113" s="5"/>
      <c r="O113" s="5"/>
      <c r="P113" s="6"/>
      <c r="Q113" s="5"/>
      <c r="R113" s="5"/>
      <c r="S113" s="6"/>
      <c r="T113" s="6"/>
      <c r="U113" s="6"/>
      <c r="V113" s="6"/>
      <c r="W113" s="5"/>
      <c r="X113" s="6"/>
    </row>
    <row r="114" spans="1:24" ht="12.75">
      <c r="A114" s="47" t="s">
        <v>65</v>
      </c>
      <c r="B114" s="45"/>
      <c r="C114" s="45">
        <v>2082</v>
      </c>
      <c r="D114" s="21" t="s">
        <v>2001</v>
      </c>
      <c r="E114" s="45">
        <v>2009</v>
      </c>
      <c r="F114" s="19" t="s">
        <v>950</v>
      </c>
      <c r="G114" s="40" t="s">
        <v>1453</v>
      </c>
      <c r="H114" s="19" t="s">
        <v>103</v>
      </c>
      <c r="I114" s="13" t="s">
        <v>101</v>
      </c>
      <c r="J114" s="79"/>
      <c r="K114" s="67"/>
      <c r="M114" s="5"/>
      <c r="N114" s="5"/>
      <c r="O114" s="5"/>
      <c r="P114" s="6"/>
      <c r="Q114" s="5"/>
      <c r="R114" s="5"/>
      <c r="S114" s="6"/>
      <c r="T114" s="6"/>
      <c r="U114" s="6"/>
      <c r="V114" s="6"/>
      <c r="W114" s="5"/>
      <c r="X114" s="6"/>
    </row>
    <row r="115" spans="1:24" ht="12.75">
      <c r="A115" s="47" t="s">
        <v>65</v>
      </c>
      <c r="B115" s="45"/>
      <c r="C115" s="45">
        <v>2087</v>
      </c>
      <c r="D115" s="21" t="s">
        <v>2450</v>
      </c>
      <c r="E115" s="45">
        <v>2007</v>
      </c>
      <c r="F115" s="19" t="s">
        <v>951</v>
      </c>
      <c r="G115" s="40" t="s">
        <v>101</v>
      </c>
      <c r="H115" s="19" t="s">
        <v>105</v>
      </c>
      <c r="I115" s="13" t="s">
        <v>101</v>
      </c>
      <c r="J115" s="79"/>
      <c r="K115" s="67"/>
      <c r="M115" s="5"/>
      <c r="N115" s="5"/>
      <c r="O115" s="5"/>
      <c r="P115" s="6"/>
      <c r="Q115" s="5"/>
      <c r="R115" s="5"/>
      <c r="S115" s="6"/>
      <c r="T115" s="6"/>
      <c r="U115" s="6"/>
      <c r="V115" s="6"/>
      <c r="W115" s="5"/>
      <c r="X115" s="6"/>
    </row>
    <row r="116" spans="1:24" ht="12.75">
      <c r="A116" s="47"/>
      <c r="B116" s="45"/>
      <c r="C116" s="45"/>
      <c r="D116" s="21"/>
      <c r="E116" s="45"/>
      <c r="F116" s="19"/>
      <c r="G116" s="40"/>
      <c r="H116" s="19"/>
      <c r="I116" s="13"/>
      <c r="J116" s="79"/>
      <c r="K116" s="67"/>
      <c r="M116" s="5"/>
      <c r="N116" s="5"/>
      <c r="O116" s="5"/>
      <c r="P116" s="6"/>
      <c r="Q116" s="5"/>
      <c r="R116" s="5"/>
      <c r="S116" s="6"/>
      <c r="T116" s="6"/>
      <c r="U116" s="6"/>
      <c r="V116" s="6"/>
      <c r="W116" s="5"/>
      <c r="X116" s="6"/>
    </row>
    <row r="117" spans="1:24" ht="12.75">
      <c r="A117" s="47"/>
      <c r="B117" s="45"/>
      <c r="C117" s="45"/>
      <c r="D117" s="21"/>
      <c r="E117" s="45"/>
      <c r="F117" s="19"/>
      <c r="G117" s="40"/>
      <c r="H117" s="19"/>
      <c r="I117" s="13"/>
      <c r="J117" s="79"/>
      <c r="K117" s="67"/>
      <c r="M117" s="5"/>
      <c r="N117" s="5"/>
      <c r="O117" s="5"/>
      <c r="P117" s="6"/>
      <c r="Q117" s="5"/>
      <c r="R117" s="5"/>
      <c r="S117" s="6"/>
      <c r="T117" s="6"/>
      <c r="U117" s="6"/>
      <c r="V117" s="6"/>
      <c r="W117" s="5"/>
      <c r="X117" s="6"/>
    </row>
    <row r="118" spans="1:24" ht="12.75">
      <c r="A118" s="47"/>
      <c r="B118" s="45"/>
      <c r="C118" s="45"/>
      <c r="D118" s="21"/>
      <c r="E118" s="45"/>
      <c r="F118" s="19"/>
      <c r="G118" s="40"/>
      <c r="H118" s="19"/>
      <c r="I118" s="13"/>
      <c r="J118" s="79"/>
      <c r="K118" s="67"/>
      <c r="M118" s="5"/>
      <c r="N118" s="5"/>
      <c r="O118" s="5"/>
      <c r="P118" s="6"/>
      <c r="Q118" s="5"/>
      <c r="R118" s="5"/>
      <c r="S118" s="6"/>
      <c r="T118" s="6"/>
      <c r="U118" s="6"/>
      <c r="V118" s="6"/>
      <c r="W118" s="5"/>
      <c r="X118" s="6"/>
    </row>
    <row r="119" spans="1:24" ht="12.75">
      <c r="A119" s="47"/>
      <c r="B119" s="45"/>
      <c r="C119" s="45"/>
      <c r="D119" s="21"/>
      <c r="E119" s="45"/>
      <c r="F119" s="19"/>
      <c r="G119" s="40"/>
      <c r="H119" s="19"/>
      <c r="I119" s="13"/>
      <c r="J119" s="79"/>
      <c r="K119" s="67"/>
      <c r="M119" s="5"/>
      <c r="N119" s="5"/>
      <c r="O119" s="5"/>
      <c r="P119" s="6"/>
      <c r="Q119" s="5"/>
      <c r="R119" s="5"/>
      <c r="S119" s="6"/>
      <c r="T119" s="6"/>
      <c r="U119" s="6"/>
      <c r="V119" s="6"/>
      <c r="W119" s="5"/>
      <c r="X119" s="6"/>
    </row>
    <row r="120" spans="1:24" ht="12.75">
      <c r="A120" s="47"/>
      <c r="B120" s="45"/>
      <c r="C120" s="45"/>
      <c r="D120" s="21"/>
      <c r="E120" s="45"/>
      <c r="F120" s="19"/>
      <c r="G120" s="40"/>
      <c r="H120" s="19"/>
      <c r="I120" s="13"/>
      <c r="J120" s="79"/>
      <c r="K120" s="67"/>
      <c r="M120" s="5"/>
      <c r="N120" s="5"/>
      <c r="O120" s="5"/>
      <c r="P120" s="6"/>
      <c r="Q120" s="5"/>
      <c r="R120" s="5"/>
      <c r="S120" s="6"/>
      <c r="T120" s="6"/>
      <c r="U120" s="6"/>
      <c r="V120" s="6"/>
      <c r="W120" s="5"/>
      <c r="X120" s="6"/>
    </row>
    <row r="121" spans="1:24" ht="12.75">
      <c r="A121" s="47"/>
      <c r="B121" s="45"/>
      <c r="C121" s="45"/>
      <c r="D121" s="21"/>
      <c r="E121" s="45"/>
      <c r="F121" s="19"/>
      <c r="G121" s="40"/>
      <c r="H121" s="19"/>
      <c r="I121" s="13"/>
      <c r="J121" s="79"/>
      <c r="K121" s="67"/>
      <c r="M121" s="5"/>
      <c r="N121" s="5"/>
      <c r="O121" s="5"/>
      <c r="P121" s="6"/>
      <c r="Q121" s="5"/>
      <c r="R121" s="5"/>
      <c r="S121" s="6"/>
      <c r="T121" s="6"/>
      <c r="U121" s="6"/>
      <c r="V121" s="6"/>
      <c r="W121" s="5"/>
      <c r="X121" s="6"/>
    </row>
    <row r="122" spans="1:24" ht="12.75">
      <c r="A122" s="47"/>
      <c r="B122" s="45"/>
      <c r="C122" s="45"/>
      <c r="D122" s="21"/>
      <c r="E122" s="45"/>
      <c r="F122" s="19"/>
      <c r="G122" s="40"/>
      <c r="H122" s="19"/>
      <c r="I122" s="13"/>
      <c r="J122" s="79"/>
      <c r="K122" s="67"/>
      <c r="M122" s="5"/>
      <c r="N122" s="5"/>
      <c r="O122" s="5"/>
      <c r="P122" s="6"/>
      <c r="Q122" s="5"/>
      <c r="R122" s="5"/>
      <c r="S122" s="6"/>
      <c r="T122" s="6"/>
      <c r="U122" s="6"/>
      <c r="V122" s="6"/>
      <c r="W122" s="5"/>
      <c r="X122" s="6"/>
    </row>
    <row r="123" spans="1:24" ht="12.75">
      <c r="A123" s="47"/>
      <c r="B123" s="45"/>
      <c r="C123" s="45"/>
      <c r="D123" s="21"/>
      <c r="E123" s="45"/>
      <c r="F123" s="19"/>
      <c r="G123" s="40"/>
      <c r="H123" s="19"/>
      <c r="I123" s="13"/>
      <c r="J123" s="79"/>
      <c r="K123" s="67"/>
      <c r="M123" s="5"/>
      <c r="N123" s="5"/>
      <c r="O123" s="5"/>
      <c r="P123" s="6"/>
      <c r="Q123" s="5"/>
      <c r="R123" s="5"/>
      <c r="S123" s="6"/>
      <c r="T123" s="6"/>
      <c r="U123" s="6"/>
      <c r="V123" s="6"/>
      <c r="W123" s="5"/>
      <c r="X123" s="6"/>
    </row>
    <row r="124" spans="1:24" ht="12.75">
      <c r="A124" s="47"/>
      <c r="B124" s="45"/>
      <c r="C124" s="45"/>
      <c r="D124" s="21"/>
      <c r="E124" s="45"/>
      <c r="F124" s="19"/>
      <c r="G124" s="40"/>
      <c r="H124" s="19"/>
      <c r="I124" s="13"/>
      <c r="J124" s="79"/>
      <c r="K124" s="67"/>
      <c r="M124" s="5"/>
      <c r="N124" s="5"/>
      <c r="O124" s="5"/>
      <c r="P124" s="6"/>
      <c r="Q124" s="5"/>
      <c r="R124" s="5"/>
      <c r="S124" s="6"/>
      <c r="T124" s="6"/>
      <c r="U124" s="6"/>
      <c r="V124" s="6"/>
      <c r="W124" s="5"/>
      <c r="X124" s="6"/>
    </row>
    <row r="125" spans="1:24" ht="12.75">
      <c r="A125" s="47"/>
      <c r="B125" s="45"/>
      <c r="C125" s="45"/>
      <c r="D125" s="21"/>
      <c r="E125" s="45"/>
      <c r="F125" s="19"/>
      <c r="G125" s="40"/>
      <c r="H125" s="19"/>
      <c r="I125" s="13"/>
      <c r="J125" s="79"/>
      <c r="K125" s="67"/>
      <c r="M125" s="5"/>
      <c r="N125" s="5"/>
      <c r="O125" s="5"/>
      <c r="P125" s="6"/>
      <c r="Q125" s="5"/>
      <c r="R125" s="5"/>
      <c r="S125" s="6"/>
      <c r="T125" s="6"/>
      <c r="U125" s="6"/>
      <c r="V125" s="6"/>
      <c r="W125" s="5"/>
      <c r="X125" s="6"/>
    </row>
    <row r="126" spans="1:24" ht="12.75">
      <c r="A126" s="47"/>
      <c r="B126" s="45"/>
      <c r="C126" s="45"/>
      <c r="D126" s="21"/>
      <c r="E126" s="45"/>
      <c r="F126" s="19"/>
      <c r="G126" s="40"/>
      <c r="H126" s="19"/>
      <c r="I126" s="13"/>
      <c r="J126" s="79"/>
      <c r="K126" s="67"/>
      <c r="M126" s="5"/>
      <c r="N126" s="5"/>
      <c r="O126" s="5"/>
      <c r="P126" s="6"/>
      <c r="Q126" s="5"/>
      <c r="R126" s="5"/>
      <c r="S126" s="6"/>
      <c r="T126" s="6"/>
      <c r="U126" s="6"/>
      <c r="V126" s="6"/>
      <c r="W126" s="5"/>
      <c r="X126" s="6"/>
    </row>
    <row r="127" spans="1:24" ht="12.75">
      <c r="A127" s="47"/>
      <c r="B127" s="45"/>
      <c r="C127" s="45"/>
      <c r="D127" s="21"/>
      <c r="E127" s="45"/>
      <c r="F127" s="19"/>
      <c r="G127" s="40"/>
      <c r="H127" s="19"/>
      <c r="I127" s="13"/>
      <c r="J127" s="79"/>
      <c r="K127" s="67"/>
      <c r="M127" s="5"/>
      <c r="N127" s="5"/>
      <c r="O127" s="5"/>
      <c r="P127" s="6"/>
      <c r="Q127" s="5"/>
      <c r="R127" s="5"/>
      <c r="S127" s="6"/>
      <c r="T127" s="6"/>
      <c r="U127" s="6"/>
      <c r="V127" s="6"/>
      <c r="W127" s="5"/>
      <c r="X127" s="6"/>
    </row>
    <row r="128" spans="1:24" ht="12.75">
      <c r="A128" s="47"/>
      <c r="B128" s="45"/>
      <c r="C128" s="45"/>
      <c r="D128" s="21"/>
      <c r="E128" s="45"/>
      <c r="F128" s="19"/>
      <c r="G128" s="40"/>
      <c r="H128" s="19"/>
      <c r="I128" s="13"/>
      <c r="J128" s="79"/>
      <c r="K128" s="67"/>
      <c r="M128" s="5"/>
      <c r="N128" s="5"/>
      <c r="O128" s="5"/>
      <c r="P128" s="6"/>
      <c r="Q128" s="5"/>
      <c r="R128" s="5"/>
      <c r="S128" s="6"/>
      <c r="T128" s="6"/>
      <c r="U128" s="6"/>
      <c r="V128" s="6"/>
      <c r="W128" s="5"/>
      <c r="X128" s="6"/>
    </row>
    <row r="129" spans="1:24" ht="12.75">
      <c r="A129" s="47"/>
      <c r="B129" s="45"/>
      <c r="C129" s="45"/>
      <c r="D129" s="21"/>
      <c r="E129" s="45"/>
      <c r="F129" s="19"/>
      <c r="G129" s="40"/>
      <c r="H129" s="19"/>
      <c r="I129" s="13"/>
      <c r="J129" s="79"/>
      <c r="K129" s="67"/>
      <c r="M129" s="5"/>
      <c r="N129" s="5"/>
      <c r="O129" s="5"/>
      <c r="P129" s="6"/>
      <c r="Q129" s="5"/>
      <c r="R129" s="5"/>
      <c r="S129" s="6"/>
      <c r="T129" s="6"/>
      <c r="U129" s="6"/>
      <c r="V129" s="6"/>
      <c r="W129" s="5"/>
      <c r="X129" s="6"/>
    </row>
    <row r="130" spans="1:24" ht="12.75">
      <c r="A130" s="47"/>
      <c r="B130" s="45"/>
      <c r="C130" s="45"/>
      <c r="D130" s="21"/>
      <c r="E130" s="45"/>
      <c r="F130" s="19"/>
      <c r="G130" s="40"/>
      <c r="H130" s="19"/>
      <c r="I130" s="13"/>
      <c r="J130" s="79"/>
      <c r="K130" s="67"/>
      <c r="M130" s="5"/>
      <c r="N130" s="5"/>
      <c r="O130" s="5"/>
      <c r="P130" s="6"/>
      <c r="Q130" s="5"/>
      <c r="R130" s="5"/>
      <c r="S130" s="6"/>
      <c r="T130" s="6"/>
      <c r="U130" s="6"/>
      <c r="V130" s="6"/>
      <c r="W130" s="5"/>
      <c r="X130" s="6"/>
    </row>
    <row r="131" spans="1:24" ht="12.75">
      <c r="A131" s="47"/>
      <c r="B131" s="45"/>
      <c r="C131" s="45"/>
      <c r="D131" s="21"/>
      <c r="E131" s="45"/>
      <c r="F131" s="19"/>
      <c r="G131" s="40"/>
      <c r="H131" s="19"/>
      <c r="I131" s="13"/>
      <c r="J131" s="79"/>
      <c r="K131" s="67"/>
      <c r="M131" s="5"/>
      <c r="N131" s="5"/>
      <c r="O131" s="5"/>
      <c r="P131" s="6"/>
      <c r="Q131" s="5"/>
      <c r="R131" s="5"/>
      <c r="S131" s="6"/>
      <c r="T131" s="6"/>
      <c r="U131" s="6"/>
      <c r="V131" s="6"/>
      <c r="W131" s="5"/>
      <c r="X131" s="6"/>
    </row>
    <row r="132" spans="1:24" ht="12.75">
      <c r="A132" s="47"/>
      <c r="B132" s="45"/>
      <c r="C132" s="45"/>
      <c r="D132" s="21"/>
      <c r="E132" s="45"/>
      <c r="F132" s="19"/>
      <c r="G132" s="40"/>
      <c r="H132" s="19"/>
      <c r="I132" s="13"/>
      <c r="J132" s="79"/>
      <c r="K132" s="67"/>
      <c r="M132" s="5"/>
      <c r="N132" s="5"/>
      <c r="O132" s="5"/>
      <c r="P132" s="6"/>
      <c r="Q132" s="5"/>
      <c r="R132" s="5"/>
      <c r="S132" s="6"/>
      <c r="T132" s="6"/>
      <c r="U132" s="6"/>
      <c r="V132" s="6"/>
      <c r="W132" s="5"/>
      <c r="X132" s="6"/>
    </row>
    <row r="133" spans="1:24" ht="12.75">
      <c r="A133" s="47"/>
      <c r="B133" s="45"/>
      <c r="C133" s="45"/>
      <c r="D133" s="21"/>
      <c r="E133" s="45"/>
      <c r="F133" s="19"/>
      <c r="G133" s="40"/>
      <c r="H133" s="19"/>
      <c r="I133" s="13"/>
      <c r="J133" s="79"/>
      <c r="K133" s="67"/>
      <c r="M133" s="5"/>
      <c r="N133" s="5"/>
      <c r="O133" s="5"/>
      <c r="P133" s="6"/>
      <c r="Q133" s="5"/>
      <c r="R133" s="5"/>
      <c r="S133" s="6"/>
      <c r="T133" s="6"/>
      <c r="U133" s="6"/>
      <c r="V133" s="6"/>
      <c r="W133" s="5"/>
      <c r="X133" s="6"/>
    </row>
    <row r="134" spans="1:24" ht="12.75">
      <c r="A134" s="47"/>
      <c r="B134" s="45"/>
      <c r="C134" s="45"/>
      <c r="D134" s="21"/>
      <c r="E134" s="45"/>
      <c r="F134" s="19"/>
      <c r="G134" s="40"/>
      <c r="H134" s="19"/>
      <c r="I134" s="13"/>
      <c r="J134" s="79"/>
      <c r="K134" s="67"/>
      <c r="M134" s="5"/>
      <c r="N134" s="5"/>
      <c r="O134" s="5"/>
      <c r="P134" s="6"/>
      <c r="Q134" s="5"/>
      <c r="R134" s="5"/>
      <c r="S134" s="6"/>
      <c r="T134" s="6"/>
      <c r="U134" s="6"/>
      <c r="V134" s="6"/>
      <c r="W134" s="5"/>
      <c r="X134" s="6"/>
    </row>
    <row r="135" spans="1:24" ht="12.75">
      <c r="A135" s="47"/>
      <c r="B135" s="45"/>
      <c r="C135" s="45"/>
      <c r="D135" s="21"/>
      <c r="E135" s="45"/>
      <c r="F135" s="19"/>
      <c r="G135" s="40"/>
      <c r="H135" s="19"/>
      <c r="I135" s="13"/>
      <c r="J135" s="79"/>
      <c r="K135" s="67"/>
      <c r="M135" s="5"/>
      <c r="N135" s="5"/>
      <c r="O135" s="5"/>
      <c r="P135" s="6"/>
      <c r="Q135" s="5"/>
      <c r="R135" s="5"/>
      <c r="S135" s="6"/>
      <c r="T135" s="6"/>
      <c r="U135" s="6"/>
      <c r="V135" s="6"/>
      <c r="W135" s="5"/>
      <c r="X135" s="6"/>
    </row>
    <row r="136" spans="1:24" ht="12.75">
      <c r="A136" s="47"/>
      <c r="B136" s="45"/>
      <c r="C136" s="45"/>
      <c r="D136" s="21"/>
      <c r="E136" s="45"/>
      <c r="F136" s="19"/>
      <c r="G136" s="40"/>
      <c r="H136" s="19"/>
      <c r="I136" s="13"/>
      <c r="J136" s="79"/>
      <c r="K136" s="67"/>
      <c r="M136" s="5"/>
      <c r="N136" s="5"/>
      <c r="O136" s="5"/>
      <c r="P136" s="6"/>
      <c r="Q136" s="5"/>
      <c r="R136" s="5"/>
      <c r="S136" s="6"/>
      <c r="T136" s="6"/>
      <c r="U136" s="6"/>
      <c r="V136" s="6"/>
      <c r="W136" s="5"/>
      <c r="X136" s="6"/>
    </row>
    <row r="137" spans="1:24" ht="12.75">
      <c r="A137" s="47"/>
      <c r="B137" s="45"/>
      <c r="C137" s="45"/>
      <c r="D137" s="21"/>
      <c r="E137" s="45"/>
      <c r="F137" s="19"/>
      <c r="G137" s="40"/>
      <c r="H137" s="19"/>
      <c r="I137" s="13"/>
      <c r="J137" s="79"/>
      <c r="K137" s="67"/>
      <c r="M137" s="5"/>
      <c r="N137" s="5"/>
      <c r="O137" s="5"/>
      <c r="P137" s="6"/>
      <c r="Q137" s="5"/>
      <c r="R137" s="5"/>
      <c r="S137" s="6"/>
      <c r="T137" s="6"/>
      <c r="U137" s="6"/>
      <c r="V137" s="6"/>
      <c r="W137" s="5"/>
      <c r="X137" s="6"/>
    </row>
    <row r="138" spans="1:24" ht="12.75">
      <c r="A138" s="47"/>
      <c r="B138" s="45"/>
      <c r="C138" s="45"/>
      <c r="D138" s="21"/>
      <c r="E138" s="45"/>
      <c r="F138" s="19"/>
      <c r="G138" s="40"/>
      <c r="H138" s="19"/>
      <c r="I138" s="13"/>
      <c r="J138" s="79"/>
      <c r="K138" s="67"/>
      <c r="M138" s="5"/>
      <c r="N138" s="5"/>
      <c r="O138" s="5"/>
      <c r="P138" s="6"/>
      <c r="Q138" s="5"/>
      <c r="R138" s="5"/>
      <c r="S138" s="6"/>
      <c r="T138" s="6"/>
      <c r="U138" s="6"/>
      <c r="V138" s="6"/>
      <c r="W138" s="5"/>
      <c r="X138" s="6"/>
    </row>
    <row r="139" spans="1:24" ht="12.75">
      <c r="A139" s="47"/>
      <c r="B139" s="45"/>
      <c r="C139" s="45"/>
      <c r="D139" s="21"/>
      <c r="E139" s="45"/>
      <c r="F139" s="19"/>
      <c r="G139" s="40"/>
      <c r="H139" s="19"/>
      <c r="I139" s="13"/>
      <c r="J139" s="79"/>
      <c r="K139" s="67"/>
      <c r="M139" s="5"/>
      <c r="N139" s="5"/>
      <c r="O139" s="5"/>
      <c r="P139" s="6"/>
      <c r="Q139" s="5"/>
      <c r="R139" s="5"/>
      <c r="S139" s="6"/>
      <c r="T139" s="6"/>
      <c r="U139" s="6"/>
      <c r="V139" s="6"/>
      <c r="W139" s="5"/>
      <c r="X139" s="6"/>
    </row>
    <row r="140" spans="1:24" ht="12.75">
      <c r="A140" s="47"/>
      <c r="B140" s="45"/>
      <c r="C140" s="45"/>
      <c r="D140" s="21"/>
      <c r="E140" s="45"/>
      <c r="F140" s="19"/>
      <c r="G140" s="40"/>
      <c r="H140" s="19"/>
      <c r="I140" s="13"/>
      <c r="J140" s="79"/>
      <c r="K140" s="67"/>
      <c r="M140" s="5"/>
      <c r="N140" s="5"/>
      <c r="O140" s="5"/>
      <c r="P140" s="6"/>
      <c r="Q140" s="5"/>
      <c r="R140" s="5"/>
      <c r="S140" s="6"/>
      <c r="T140" s="6"/>
      <c r="U140" s="6"/>
      <c r="V140" s="6"/>
      <c r="W140" s="5"/>
      <c r="X140" s="6"/>
    </row>
    <row r="141" spans="1:24" ht="12.75">
      <c r="A141" s="47"/>
      <c r="B141" s="45"/>
      <c r="C141" s="45"/>
      <c r="D141" s="21"/>
      <c r="E141" s="45"/>
      <c r="F141" s="19"/>
      <c r="G141" s="40"/>
      <c r="H141" s="19"/>
      <c r="I141" s="13"/>
      <c r="J141" s="79"/>
      <c r="K141" s="67"/>
      <c r="M141" s="5"/>
      <c r="N141" s="5"/>
      <c r="O141" s="5"/>
      <c r="P141" s="6"/>
      <c r="Q141" s="5"/>
      <c r="R141" s="5"/>
      <c r="S141" s="6"/>
      <c r="T141" s="6"/>
      <c r="U141" s="6"/>
      <c r="V141" s="6"/>
      <c r="W141" s="5"/>
      <c r="X141" s="6"/>
    </row>
    <row r="142" spans="1:24" ht="12.75">
      <c r="A142" s="47"/>
      <c r="B142" s="45"/>
      <c r="C142" s="45"/>
      <c r="D142" s="21"/>
      <c r="E142" s="45"/>
      <c r="F142" s="19"/>
      <c r="G142" s="40"/>
      <c r="H142" s="19"/>
      <c r="I142" s="13"/>
      <c r="J142" s="79"/>
      <c r="K142" s="67"/>
      <c r="M142" s="5"/>
      <c r="N142" s="5"/>
      <c r="O142" s="5"/>
      <c r="P142" s="6"/>
      <c r="Q142" s="5"/>
      <c r="R142" s="5"/>
      <c r="S142" s="6"/>
      <c r="T142" s="6"/>
      <c r="U142" s="6"/>
      <c r="V142" s="6"/>
      <c r="W142" s="5"/>
      <c r="X142" s="6"/>
    </row>
    <row r="143" spans="1:24" ht="12.75">
      <c r="A143" s="47"/>
      <c r="B143" s="45"/>
      <c r="C143" s="45"/>
      <c r="D143" s="21"/>
      <c r="E143" s="45"/>
      <c r="F143" s="19"/>
      <c r="G143" s="40"/>
      <c r="H143" s="19"/>
      <c r="I143" s="13"/>
      <c r="J143" s="79"/>
      <c r="K143" s="67"/>
      <c r="M143" s="5"/>
      <c r="N143" s="5"/>
      <c r="O143" s="5"/>
      <c r="P143" s="6"/>
      <c r="Q143" s="5"/>
      <c r="R143" s="5"/>
      <c r="S143" s="6"/>
      <c r="T143" s="6"/>
      <c r="U143" s="6"/>
      <c r="V143" s="6"/>
      <c r="W143" s="5"/>
      <c r="X143" s="6"/>
    </row>
    <row r="144" spans="1:24" ht="12.75">
      <c r="A144" s="47"/>
      <c r="B144" s="45"/>
      <c r="C144" s="45"/>
      <c r="D144" s="21"/>
      <c r="E144" s="45"/>
      <c r="F144" s="19"/>
      <c r="G144" s="40"/>
      <c r="H144" s="19"/>
      <c r="I144" s="13"/>
      <c r="J144" s="79"/>
      <c r="K144" s="67"/>
      <c r="M144" s="5"/>
      <c r="N144" s="5"/>
      <c r="O144" s="5"/>
      <c r="P144" s="6"/>
      <c r="Q144" s="5"/>
      <c r="R144" s="5"/>
      <c r="S144" s="6"/>
      <c r="T144" s="6"/>
      <c r="U144" s="6"/>
      <c r="V144" s="6"/>
      <c r="W144" s="5"/>
      <c r="X144" s="6"/>
    </row>
    <row r="145" spans="1:24" ht="12.75">
      <c r="A145" s="47"/>
      <c r="B145" s="45"/>
      <c r="C145" s="45"/>
      <c r="D145" s="21"/>
      <c r="E145" s="45"/>
      <c r="F145" s="19"/>
      <c r="G145" s="40"/>
      <c r="H145" s="19"/>
      <c r="I145" s="13"/>
      <c r="J145" s="79"/>
      <c r="K145" s="67"/>
      <c r="M145" s="5"/>
      <c r="N145" s="5"/>
      <c r="O145" s="5"/>
      <c r="P145" s="6"/>
      <c r="Q145" s="5"/>
      <c r="R145" s="5"/>
      <c r="S145" s="6"/>
      <c r="T145" s="6"/>
      <c r="U145" s="6"/>
      <c r="V145" s="6"/>
      <c r="W145" s="5"/>
      <c r="X145" s="6"/>
    </row>
    <row r="146" spans="1:24" ht="12.75">
      <c r="A146" s="47"/>
      <c r="B146" s="45"/>
      <c r="C146" s="45"/>
      <c r="D146" s="21"/>
      <c r="E146" s="45"/>
      <c r="F146" s="19"/>
      <c r="G146" s="40"/>
      <c r="H146" s="19"/>
      <c r="I146" s="13"/>
      <c r="J146" s="79"/>
      <c r="K146" s="67"/>
      <c r="M146" s="5"/>
      <c r="N146" s="5"/>
      <c r="O146" s="5"/>
      <c r="P146" s="6"/>
      <c r="Q146" s="5"/>
      <c r="R146" s="5"/>
      <c r="S146" s="6"/>
      <c r="T146" s="6"/>
      <c r="U146" s="6"/>
      <c r="V146" s="6"/>
      <c r="W146" s="5"/>
      <c r="X146" s="6"/>
    </row>
    <row r="147" spans="1:24" ht="12.75">
      <c r="A147" s="47"/>
      <c r="B147" s="45"/>
      <c r="C147" s="45"/>
      <c r="D147" s="21"/>
      <c r="E147" s="45"/>
      <c r="F147" s="19"/>
      <c r="G147" s="40"/>
      <c r="H147" s="19"/>
      <c r="I147" s="13"/>
      <c r="J147" s="79"/>
      <c r="K147" s="67"/>
      <c r="M147" s="5"/>
      <c r="N147" s="5"/>
      <c r="O147" s="5"/>
      <c r="P147" s="6"/>
      <c r="Q147" s="5"/>
      <c r="R147" s="5"/>
      <c r="S147" s="6"/>
      <c r="T147" s="6"/>
      <c r="U147" s="6"/>
      <c r="V147" s="6"/>
      <c r="W147" s="5"/>
      <c r="X147" s="6"/>
    </row>
    <row r="148" spans="1:24" ht="12.75">
      <c r="A148" s="47"/>
      <c r="B148" s="45"/>
      <c r="C148" s="45"/>
      <c r="D148" s="21"/>
      <c r="E148" s="45"/>
      <c r="F148" s="19"/>
      <c r="G148" s="40"/>
      <c r="H148" s="19"/>
      <c r="I148" s="13"/>
      <c r="J148" s="79"/>
      <c r="K148" s="67"/>
      <c r="M148" s="5"/>
      <c r="N148" s="5"/>
      <c r="O148" s="5"/>
      <c r="P148" s="6"/>
      <c r="Q148" s="5"/>
      <c r="R148" s="5"/>
      <c r="S148" s="6"/>
      <c r="T148" s="6"/>
      <c r="U148" s="6"/>
      <c r="V148" s="6"/>
      <c r="W148" s="5"/>
      <c r="X148" s="6"/>
    </row>
    <row r="149" spans="1:24" ht="12.75">
      <c r="A149" s="47"/>
      <c r="B149" s="45"/>
      <c r="C149" s="45"/>
      <c r="D149" s="21"/>
      <c r="E149" s="45"/>
      <c r="F149" s="19"/>
      <c r="G149" s="40"/>
      <c r="H149" s="19"/>
      <c r="I149" s="13"/>
      <c r="J149" s="79"/>
      <c r="K149" s="67"/>
      <c r="M149" s="5"/>
      <c r="N149" s="5"/>
      <c r="O149" s="5"/>
      <c r="P149" s="6"/>
      <c r="Q149" s="5"/>
      <c r="R149" s="5"/>
      <c r="S149" s="6"/>
      <c r="T149" s="6"/>
      <c r="U149" s="6"/>
      <c r="V149" s="6"/>
      <c r="W149" s="5"/>
      <c r="X149" s="6"/>
    </row>
    <row r="150" spans="1:24" ht="12.75">
      <c r="A150" s="47"/>
      <c r="B150" s="45"/>
      <c r="C150" s="45"/>
      <c r="D150" s="21"/>
      <c r="E150" s="45"/>
      <c r="F150" s="19"/>
      <c r="G150" s="40"/>
      <c r="H150" s="19"/>
      <c r="I150" s="13"/>
      <c r="J150" s="79"/>
      <c r="K150" s="67"/>
      <c r="M150" s="5"/>
      <c r="N150" s="5"/>
      <c r="O150" s="5"/>
      <c r="P150" s="6"/>
      <c r="Q150" s="5"/>
      <c r="R150" s="5"/>
      <c r="S150" s="6"/>
      <c r="T150" s="6"/>
      <c r="U150" s="6"/>
      <c r="V150" s="6"/>
      <c r="W150" s="5"/>
      <c r="X150" s="6"/>
    </row>
    <row r="151" spans="1:24" ht="12.75">
      <c r="A151" s="47"/>
      <c r="B151" s="45"/>
      <c r="C151" s="45"/>
      <c r="D151" s="21"/>
      <c r="E151" s="45"/>
      <c r="F151" s="19"/>
      <c r="G151" s="40"/>
      <c r="H151" s="19"/>
      <c r="I151" s="13"/>
      <c r="J151" s="79"/>
      <c r="K151" s="67"/>
      <c r="M151" s="5"/>
      <c r="N151" s="5"/>
      <c r="O151" s="5"/>
      <c r="P151" s="6"/>
      <c r="Q151" s="5"/>
      <c r="R151" s="5"/>
      <c r="S151" s="6"/>
      <c r="T151" s="6"/>
      <c r="U151" s="6"/>
      <c r="V151" s="6"/>
      <c r="W151" s="5"/>
      <c r="X151" s="6"/>
    </row>
    <row r="152" spans="1:24" ht="12.75">
      <c r="A152" s="47"/>
      <c r="B152" s="45"/>
      <c r="C152" s="45"/>
      <c r="D152" s="21"/>
      <c r="E152" s="45"/>
      <c r="F152" s="19"/>
      <c r="G152" s="40"/>
      <c r="H152" s="19"/>
      <c r="I152" s="13"/>
      <c r="J152" s="79"/>
      <c r="K152" s="67"/>
      <c r="M152" s="5"/>
      <c r="N152" s="5"/>
      <c r="O152" s="5"/>
      <c r="P152" s="6"/>
      <c r="Q152" s="5"/>
      <c r="R152" s="5"/>
      <c r="S152" s="6"/>
      <c r="T152" s="6"/>
      <c r="U152" s="6"/>
      <c r="V152" s="6"/>
      <c r="W152" s="5"/>
      <c r="X152" s="6"/>
    </row>
    <row r="153" spans="1:24" ht="12.75">
      <c r="A153" s="47"/>
      <c r="B153" s="45"/>
      <c r="C153" s="45"/>
      <c r="D153" s="21"/>
      <c r="E153" s="45"/>
      <c r="F153" s="19"/>
      <c r="G153" s="40"/>
      <c r="H153" s="19"/>
      <c r="I153" s="13"/>
      <c r="J153" s="79"/>
      <c r="K153" s="67"/>
      <c r="M153" s="5"/>
      <c r="N153" s="5"/>
      <c r="O153" s="5"/>
      <c r="P153" s="6"/>
      <c r="Q153" s="5"/>
      <c r="R153" s="5"/>
      <c r="S153" s="6"/>
      <c r="T153" s="6"/>
      <c r="U153" s="6"/>
      <c r="V153" s="6"/>
      <c r="W153" s="5"/>
      <c r="X153" s="6"/>
    </row>
    <row r="154" spans="1:24" ht="12.75">
      <c r="A154" s="47"/>
      <c r="B154" s="45"/>
      <c r="C154" s="45"/>
      <c r="D154" s="21"/>
      <c r="E154" s="45"/>
      <c r="F154" s="19"/>
      <c r="G154" s="40"/>
      <c r="H154" s="19"/>
      <c r="I154" s="13"/>
      <c r="J154" s="79"/>
      <c r="K154" s="67"/>
      <c r="M154" s="5"/>
      <c r="N154" s="5"/>
      <c r="O154" s="5"/>
      <c r="P154" s="6"/>
      <c r="Q154" s="5"/>
      <c r="R154" s="5"/>
      <c r="S154" s="6"/>
      <c r="T154" s="6"/>
      <c r="U154" s="6"/>
      <c r="V154" s="6"/>
      <c r="W154" s="5"/>
      <c r="X154" s="6"/>
    </row>
    <row r="155" spans="1:24" ht="12.75">
      <c r="A155" s="47"/>
      <c r="B155" s="45"/>
      <c r="C155" s="45"/>
      <c r="D155" s="21"/>
      <c r="E155" s="45"/>
      <c r="F155" s="19"/>
      <c r="G155" s="40"/>
      <c r="H155" s="19"/>
      <c r="I155" s="13"/>
      <c r="J155" s="79"/>
      <c r="K155" s="67"/>
      <c r="M155" s="5"/>
      <c r="N155" s="5"/>
      <c r="O155" s="5"/>
      <c r="P155" s="6"/>
      <c r="Q155" s="5"/>
      <c r="R155" s="5"/>
      <c r="S155" s="6"/>
      <c r="T155" s="6"/>
      <c r="U155" s="6"/>
      <c r="V155" s="6"/>
      <c r="W155" s="5"/>
      <c r="X155" s="6"/>
    </row>
    <row r="156" spans="1:24" ht="12.75">
      <c r="A156" s="47"/>
      <c r="B156" s="45"/>
      <c r="C156" s="45"/>
      <c r="D156" s="21"/>
      <c r="E156" s="45"/>
      <c r="F156" s="19"/>
      <c r="G156" s="40"/>
      <c r="H156" s="19"/>
      <c r="I156" s="13"/>
      <c r="J156" s="79"/>
      <c r="K156" s="67"/>
      <c r="M156" s="5"/>
      <c r="N156" s="5"/>
      <c r="O156" s="5"/>
      <c r="P156" s="6"/>
      <c r="Q156" s="5"/>
      <c r="R156" s="5"/>
      <c r="S156" s="6"/>
      <c r="T156" s="6"/>
      <c r="U156" s="6"/>
      <c r="V156" s="6"/>
      <c r="W156" s="5"/>
      <c r="X156" s="6"/>
    </row>
    <row r="157" spans="1:24" ht="12.75">
      <c r="A157" s="47"/>
      <c r="B157" s="45"/>
      <c r="C157" s="45"/>
      <c r="D157" s="21"/>
      <c r="E157" s="45"/>
      <c r="F157" s="19"/>
      <c r="G157" s="40"/>
      <c r="H157" s="19"/>
      <c r="I157" s="13"/>
      <c r="J157" s="79"/>
      <c r="K157" s="67"/>
      <c r="M157" s="5"/>
      <c r="N157" s="5"/>
      <c r="O157" s="5"/>
      <c r="P157" s="6"/>
      <c r="Q157" s="5"/>
      <c r="R157" s="5"/>
      <c r="S157" s="6"/>
      <c r="T157" s="6"/>
      <c r="U157" s="6"/>
      <c r="V157" s="6"/>
      <c r="W157" s="5"/>
      <c r="X157" s="6"/>
    </row>
    <row r="158" spans="1:24" ht="12.75">
      <c r="A158" s="47"/>
      <c r="B158" s="45"/>
      <c r="C158" s="45"/>
      <c r="D158" s="21"/>
      <c r="E158" s="45"/>
      <c r="F158" s="19"/>
      <c r="G158" s="40"/>
      <c r="H158" s="19"/>
      <c r="I158" s="13"/>
      <c r="J158" s="79"/>
      <c r="K158" s="67"/>
      <c r="M158" s="5"/>
      <c r="N158" s="5"/>
      <c r="O158" s="5"/>
      <c r="P158" s="6"/>
      <c r="Q158" s="5"/>
      <c r="R158" s="5"/>
      <c r="S158" s="6"/>
      <c r="T158" s="6"/>
      <c r="U158" s="6"/>
      <c r="V158" s="6"/>
      <c r="W158" s="5"/>
      <c r="X158" s="6"/>
    </row>
    <row r="159" spans="1:24" ht="12.75">
      <c r="A159" s="47"/>
      <c r="B159" s="45"/>
      <c r="C159" s="45"/>
      <c r="D159" s="21"/>
      <c r="E159" s="45"/>
      <c r="F159" s="19"/>
      <c r="G159" s="40"/>
      <c r="H159" s="19"/>
      <c r="I159" s="13"/>
      <c r="J159" s="79"/>
      <c r="K159" s="67"/>
      <c r="M159" s="5"/>
      <c r="N159" s="5"/>
      <c r="O159" s="5"/>
      <c r="P159" s="6"/>
      <c r="Q159" s="5"/>
      <c r="R159" s="5"/>
      <c r="S159" s="6"/>
      <c r="T159" s="6"/>
      <c r="U159" s="6"/>
      <c r="V159" s="6"/>
      <c r="W159" s="5"/>
      <c r="X159" s="6"/>
    </row>
    <row r="160" spans="1:24" ht="12.75">
      <c r="A160" s="47"/>
      <c r="B160" s="45"/>
      <c r="C160" s="45"/>
      <c r="D160" s="21"/>
      <c r="E160" s="45"/>
      <c r="F160" s="19"/>
      <c r="G160" s="40"/>
      <c r="H160" s="19"/>
      <c r="I160" s="13"/>
      <c r="J160" s="79"/>
      <c r="K160" s="67"/>
      <c r="M160" s="5"/>
      <c r="N160" s="5"/>
      <c r="O160" s="5"/>
      <c r="P160" s="6"/>
      <c r="Q160" s="5"/>
      <c r="R160" s="5"/>
      <c r="S160" s="6"/>
      <c r="T160" s="6"/>
      <c r="U160" s="6"/>
      <c r="V160" s="6"/>
      <c r="W160" s="5"/>
      <c r="X160" s="6"/>
    </row>
    <row r="161" spans="1:24" ht="12.75">
      <c r="A161" s="47"/>
      <c r="B161" s="45"/>
      <c r="C161" s="45"/>
      <c r="D161" s="21"/>
      <c r="E161" s="45"/>
      <c r="F161" s="19"/>
      <c r="G161" s="40"/>
      <c r="H161" s="19"/>
      <c r="I161" s="13"/>
      <c r="J161" s="79"/>
      <c r="K161" s="67"/>
      <c r="M161" s="5"/>
      <c r="N161" s="5"/>
      <c r="O161" s="5"/>
      <c r="P161" s="6"/>
      <c r="Q161" s="5"/>
      <c r="R161" s="5"/>
      <c r="S161" s="6"/>
      <c r="T161" s="6"/>
      <c r="U161" s="6"/>
      <c r="V161" s="6"/>
      <c r="W161" s="5"/>
      <c r="X161" s="6"/>
    </row>
    <row r="162" spans="1:24" ht="12.75">
      <c r="A162" s="47"/>
      <c r="B162" s="45"/>
      <c r="C162" s="45"/>
      <c r="D162" s="21"/>
      <c r="E162" s="45"/>
      <c r="F162" s="19"/>
      <c r="G162" s="40"/>
      <c r="H162" s="19"/>
      <c r="I162" s="13"/>
      <c r="J162" s="79"/>
      <c r="K162" s="67"/>
      <c r="M162" s="5"/>
      <c r="N162" s="5"/>
      <c r="O162" s="5"/>
      <c r="P162" s="6"/>
      <c r="Q162" s="5"/>
      <c r="R162" s="5"/>
      <c r="S162" s="6"/>
      <c r="T162" s="6"/>
      <c r="U162" s="6"/>
      <c r="V162" s="6"/>
      <c r="W162" s="5"/>
      <c r="X162" s="6"/>
    </row>
    <row r="163" spans="1:24" ht="12.75">
      <c r="A163" s="47"/>
      <c r="B163" s="45"/>
      <c r="C163" s="45"/>
      <c r="D163" s="21"/>
      <c r="E163" s="45"/>
      <c r="F163" s="19"/>
      <c r="G163" s="40"/>
      <c r="H163" s="19"/>
      <c r="I163" s="13"/>
      <c r="J163" s="79"/>
      <c r="K163" s="67"/>
      <c r="M163" s="5"/>
      <c r="N163" s="5"/>
      <c r="O163" s="5"/>
      <c r="P163" s="6"/>
      <c r="Q163" s="5"/>
      <c r="R163" s="5"/>
      <c r="S163" s="6"/>
      <c r="T163" s="6"/>
      <c r="U163" s="6"/>
      <c r="V163" s="6"/>
      <c r="W163" s="5"/>
      <c r="X163" s="6"/>
    </row>
    <row r="164" spans="1:24" ht="12.75">
      <c r="A164" s="47"/>
      <c r="B164" s="45"/>
      <c r="C164" s="45"/>
      <c r="D164" s="21"/>
      <c r="E164" s="45"/>
      <c r="F164" s="19"/>
      <c r="G164" s="40"/>
      <c r="H164" s="19"/>
      <c r="I164" s="13"/>
      <c r="J164" s="79"/>
      <c r="K164" s="67"/>
      <c r="M164" s="5"/>
      <c r="N164" s="5"/>
      <c r="O164" s="5"/>
      <c r="P164" s="6"/>
      <c r="Q164" s="5"/>
      <c r="R164" s="5"/>
      <c r="S164" s="6"/>
      <c r="T164" s="6"/>
      <c r="U164" s="6"/>
      <c r="V164" s="6"/>
      <c r="W164" s="5"/>
      <c r="X164" s="6"/>
    </row>
    <row r="165" spans="1:24" ht="12.75">
      <c r="A165" s="47"/>
      <c r="B165" s="45"/>
      <c r="C165" s="45"/>
      <c r="D165" s="21"/>
      <c r="E165" s="45"/>
      <c r="F165" s="19"/>
      <c r="G165" s="40"/>
      <c r="H165" s="19"/>
      <c r="I165" s="13"/>
      <c r="J165" s="79"/>
      <c r="K165" s="67"/>
      <c r="M165" s="5"/>
      <c r="N165" s="5"/>
      <c r="O165" s="5"/>
      <c r="P165" s="6"/>
      <c r="Q165" s="5"/>
      <c r="R165" s="5"/>
      <c r="S165" s="6"/>
      <c r="T165" s="6"/>
      <c r="U165" s="6"/>
      <c r="V165" s="6"/>
      <c r="W165" s="5"/>
      <c r="X165" s="6"/>
    </row>
    <row r="166" spans="1:24" ht="12.75">
      <c r="A166" s="47"/>
      <c r="B166" s="45"/>
      <c r="C166" s="45"/>
      <c r="D166" s="21"/>
      <c r="E166" s="45"/>
      <c r="F166" s="19"/>
      <c r="G166" s="40"/>
      <c r="H166" s="19"/>
      <c r="I166" s="13"/>
      <c r="J166" s="79"/>
      <c r="K166" s="67"/>
      <c r="M166" s="5"/>
      <c r="N166" s="5"/>
      <c r="O166" s="5"/>
      <c r="P166" s="6"/>
      <c r="Q166" s="5"/>
      <c r="R166" s="5"/>
      <c r="S166" s="6"/>
      <c r="T166" s="6"/>
      <c r="U166" s="6"/>
      <c r="V166" s="6"/>
      <c r="W166" s="5"/>
      <c r="X166" s="6"/>
    </row>
    <row r="167" spans="1:24" ht="12.75">
      <c r="A167" s="47"/>
      <c r="B167" s="45"/>
      <c r="C167" s="45"/>
      <c r="D167" s="21"/>
      <c r="E167" s="45"/>
      <c r="F167" s="19"/>
      <c r="G167" s="40"/>
      <c r="H167" s="19"/>
      <c r="I167" s="13"/>
      <c r="J167" s="79"/>
      <c r="K167" s="67"/>
      <c r="M167" s="5"/>
      <c r="N167" s="5"/>
      <c r="O167" s="5"/>
      <c r="P167" s="6"/>
      <c r="Q167" s="5"/>
      <c r="R167" s="5"/>
      <c r="S167" s="6"/>
      <c r="T167" s="6"/>
      <c r="U167" s="6"/>
      <c r="V167" s="6"/>
      <c r="W167" s="5"/>
      <c r="X167" s="6"/>
    </row>
    <row r="168" spans="1:24" ht="12.75">
      <c r="A168" s="47"/>
      <c r="B168" s="45"/>
      <c r="C168" s="45"/>
      <c r="D168" s="21"/>
      <c r="E168" s="45"/>
      <c r="F168" s="19"/>
      <c r="G168" s="40"/>
      <c r="H168" s="19"/>
      <c r="I168" s="13"/>
      <c r="J168" s="79"/>
      <c r="K168" s="67"/>
      <c r="M168" s="5"/>
      <c r="N168" s="5"/>
      <c r="O168" s="5"/>
      <c r="P168" s="6"/>
      <c r="Q168" s="5"/>
      <c r="R168" s="5"/>
      <c r="S168" s="6"/>
      <c r="T168" s="6"/>
      <c r="U168" s="6"/>
      <c r="V168" s="6"/>
      <c r="W168" s="5"/>
      <c r="X168" s="6"/>
    </row>
    <row r="169" spans="1:24" ht="12.75">
      <c r="A169" s="47"/>
      <c r="B169" s="45"/>
      <c r="C169" s="45"/>
      <c r="D169" s="21"/>
      <c r="E169" s="45"/>
      <c r="F169" s="19"/>
      <c r="G169" s="40"/>
      <c r="H169" s="19"/>
      <c r="I169" s="13"/>
      <c r="J169" s="79"/>
      <c r="K169" s="67"/>
      <c r="M169" s="5"/>
      <c r="N169" s="5"/>
      <c r="O169" s="5"/>
      <c r="P169" s="6"/>
      <c r="Q169" s="5"/>
      <c r="R169" s="5"/>
      <c r="S169" s="6"/>
      <c r="T169" s="6"/>
      <c r="U169" s="6"/>
      <c r="V169" s="6"/>
      <c r="W169" s="5"/>
      <c r="X169" s="6"/>
    </row>
    <row r="170" spans="1:24" ht="12.75">
      <c r="A170" s="47"/>
      <c r="B170" s="45"/>
      <c r="C170" s="45"/>
      <c r="D170" s="21"/>
      <c r="E170" s="45"/>
      <c r="F170" s="19"/>
      <c r="G170" s="40"/>
      <c r="H170" s="19"/>
      <c r="I170" s="13"/>
      <c r="J170" s="79"/>
      <c r="K170" s="67"/>
      <c r="M170" s="5"/>
      <c r="N170" s="5"/>
      <c r="O170" s="5"/>
      <c r="P170" s="6"/>
      <c r="Q170" s="5"/>
      <c r="R170" s="5"/>
      <c r="S170" s="6"/>
      <c r="T170" s="6"/>
      <c r="U170" s="6"/>
      <c r="V170" s="6"/>
      <c r="W170" s="5"/>
      <c r="X170" s="6"/>
    </row>
    <row r="171" spans="1:24" ht="12.75">
      <c r="A171" s="47"/>
      <c r="B171" s="45"/>
      <c r="C171" s="45"/>
      <c r="D171" s="21"/>
      <c r="E171" s="45"/>
      <c r="F171" s="19"/>
      <c r="G171" s="40"/>
      <c r="H171" s="19"/>
      <c r="I171" s="13"/>
      <c r="J171" s="79"/>
      <c r="K171" s="67"/>
      <c r="M171" s="5"/>
      <c r="N171" s="5"/>
      <c r="O171" s="5"/>
      <c r="P171" s="6"/>
      <c r="Q171" s="5"/>
      <c r="R171" s="5"/>
      <c r="S171" s="6"/>
      <c r="T171" s="6"/>
      <c r="U171" s="6"/>
      <c r="V171" s="6"/>
      <c r="W171" s="5"/>
      <c r="X171" s="6"/>
    </row>
    <row r="172" spans="1:24" ht="12.75">
      <c r="A172" s="47"/>
      <c r="B172" s="45"/>
      <c r="C172" s="45"/>
      <c r="D172" s="21"/>
      <c r="E172" s="45"/>
      <c r="F172" s="19"/>
      <c r="G172" s="40"/>
      <c r="H172" s="19"/>
      <c r="I172" s="13"/>
      <c r="J172" s="79"/>
      <c r="K172" s="67"/>
      <c r="M172" s="5"/>
      <c r="N172" s="5"/>
      <c r="O172" s="5"/>
      <c r="P172" s="6"/>
      <c r="Q172" s="5"/>
      <c r="R172" s="5"/>
      <c r="S172" s="6"/>
      <c r="T172" s="6"/>
      <c r="U172" s="6"/>
      <c r="V172" s="6"/>
      <c r="W172" s="5"/>
      <c r="X172" s="6"/>
    </row>
    <row r="173" spans="1:24" ht="12.75">
      <c r="A173" s="47"/>
      <c r="B173" s="45"/>
      <c r="C173" s="45"/>
      <c r="D173" s="21"/>
      <c r="E173" s="45"/>
      <c r="F173" s="19"/>
      <c r="G173" s="40"/>
      <c r="H173" s="19"/>
      <c r="I173" s="13"/>
      <c r="J173" s="79"/>
      <c r="K173" s="67"/>
      <c r="M173" s="5"/>
      <c r="N173" s="5"/>
      <c r="O173" s="5"/>
      <c r="P173" s="6"/>
      <c r="Q173" s="5"/>
      <c r="R173" s="5"/>
      <c r="S173" s="6"/>
      <c r="T173" s="6"/>
      <c r="U173" s="6"/>
      <c r="V173" s="6"/>
      <c r="W173" s="5"/>
      <c r="X173" s="6"/>
    </row>
    <row r="174" spans="1:24" ht="12.75">
      <c r="A174" s="47"/>
      <c r="B174" s="45"/>
      <c r="C174" s="45"/>
      <c r="D174" s="21"/>
      <c r="E174" s="45"/>
      <c r="F174" s="19"/>
      <c r="G174" s="40"/>
      <c r="H174" s="19"/>
      <c r="I174" s="13"/>
      <c r="J174" s="79"/>
      <c r="K174" s="67"/>
      <c r="M174" s="5"/>
      <c r="N174" s="5"/>
      <c r="O174" s="5"/>
      <c r="P174" s="6"/>
      <c r="Q174" s="5"/>
      <c r="R174" s="5"/>
      <c r="S174" s="6"/>
      <c r="T174" s="6"/>
      <c r="U174" s="6"/>
      <c r="V174" s="6"/>
      <c r="W174" s="5"/>
      <c r="X174" s="6"/>
    </row>
    <row r="175" spans="1:24" ht="12.75">
      <c r="A175" s="47"/>
      <c r="B175" s="45"/>
      <c r="C175" s="45"/>
      <c r="D175" s="21"/>
      <c r="E175" s="45"/>
      <c r="F175" s="19"/>
      <c r="G175" s="40"/>
      <c r="H175" s="19"/>
      <c r="I175" s="13"/>
      <c r="J175" s="79"/>
      <c r="K175" s="67"/>
      <c r="M175" s="5"/>
      <c r="N175" s="5"/>
      <c r="O175" s="5"/>
      <c r="P175" s="6"/>
      <c r="Q175" s="5"/>
      <c r="R175" s="5"/>
      <c r="S175" s="6"/>
      <c r="T175" s="6"/>
      <c r="U175" s="6"/>
      <c r="V175" s="6"/>
      <c r="W175" s="5"/>
      <c r="X175" s="6"/>
    </row>
    <row r="176" spans="1:24" ht="12.75">
      <c r="A176" s="47"/>
      <c r="B176" s="45"/>
      <c r="C176" s="45"/>
      <c r="D176" s="21"/>
      <c r="E176" s="45"/>
      <c r="F176" s="19"/>
      <c r="G176" s="40"/>
      <c r="H176" s="19"/>
      <c r="I176" s="13"/>
      <c r="J176" s="79"/>
      <c r="K176" s="67"/>
      <c r="M176" s="5"/>
      <c r="N176" s="5"/>
      <c r="O176" s="5"/>
      <c r="P176" s="6"/>
      <c r="Q176" s="5"/>
      <c r="R176" s="5"/>
      <c r="S176" s="6"/>
      <c r="T176" s="6"/>
      <c r="U176" s="6"/>
      <c r="V176" s="6"/>
      <c r="W176" s="5"/>
      <c r="X176" s="6"/>
    </row>
    <row r="177" spans="1:24" ht="12.75">
      <c r="A177" s="47"/>
      <c r="B177" s="45"/>
      <c r="C177" s="45"/>
      <c r="D177" s="21"/>
      <c r="E177" s="45"/>
      <c r="F177" s="19"/>
      <c r="G177" s="40"/>
      <c r="H177" s="19"/>
      <c r="I177" s="13"/>
      <c r="J177" s="79"/>
      <c r="K177" s="67"/>
      <c r="M177" s="5"/>
      <c r="N177" s="5"/>
      <c r="O177" s="5"/>
      <c r="P177" s="6"/>
      <c r="Q177" s="5"/>
      <c r="R177" s="5"/>
      <c r="S177" s="6"/>
      <c r="T177" s="6"/>
      <c r="U177" s="6"/>
      <c r="V177" s="6"/>
      <c r="W177" s="5"/>
      <c r="X177" s="6"/>
    </row>
    <row r="178" spans="1:24" ht="12.75">
      <c r="A178" s="47"/>
      <c r="B178" s="45"/>
      <c r="C178" s="45"/>
      <c r="D178" s="21"/>
      <c r="E178" s="45"/>
      <c r="F178" s="19"/>
      <c r="G178" s="40"/>
      <c r="H178" s="19"/>
      <c r="I178" s="13"/>
      <c r="J178" s="79"/>
      <c r="K178" s="67"/>
      <c r="M178" s="5"/>
      <c r="N178" s="5"/>
      <c r="O178" s="5"/>
      <c r="P178" s="6"/>
      <c r="Q178" s="5"/>
      <c r="R178" s="5"/>
      <c r="S178" s="6"/>
      <c r="T178" s="6"/>
      <c r="U178" s="6"/>
      <c r="V178" s="6"/>
      <c r="W178" s="5"/>
      <c r="X178" s="6"/>
    </row>
    <row r="179" spans="1:24" ht="12.75">
      <c r="A179" s="47"/>
      <c r="B179" s="45"/>
      <c r="C179" s="45"/>
      <c r="D179" s="21"/>
      <c r="E179" s="45"/>
      <c r="F179" s="19"/>
      <c r="G179" s="40"/>
      <c r="H179" s="19"/>
      <c r="I179" s="13"/>
      <c r="J179" s="79"/>
      <c r="K179" s="67"/>
      <c r="M179" s="5"/>
      <c r="N179" s="5"/>
      <c r="O179" s="5"/>
      <c r="P179" s="6"/>
      <c r="Q179" s="5"/>
      <c r="R179" s="5"/>
      <c r="S179" s="6"/>
      <c r="T179" s="6"/>
      <c r="U179" s="6"/>
      <c r="V179" s="6"/>
      <c r="W179" s="5"/>
      <c r="X179" s="6"/>
    </row>
    <row r="180" spans="1:24" ht="12.75">
      <c r="A180" s="47"/>
      <c r="B180" s="45"/>
      <c r="C180" s="45"/>
      <c r="D180" s="21"/>
      <c r="E180" s="45"/>
      <c r="F180" s="19"/>
      <c r="G180" s="40"/>
      <c r="H180" s="19"/>
      <c r="I180" s="13"/>
      <c r="J180" s="79"/>
      <c r="K180" s="67"/>
      <c r="M180" s="5"/>
      <c r="N180" s="5"/>
      <c r="O180" s="5"/>
      <c r="P180" s="6"/>
      <c r="Q180" s="5"/>
      <c r="R180" s="5"/>
      <c r="S180" s="6"/>
      <c r="T180" s="6"/>
      <c r="U180" s="6"/>
      <c r="V180" s="6"/>
      <c r="W180" s="5"/>
      <c r="X180" s="6"/>
    </row>
    <row r="181" spans="1:24" ht="12.75">
      <c r="A181" s="47"/>
      <c r="B181" s="45"/>
      <c r="C181" s="45"/>
      <c r="D181" s="21"/>
      <c r="E181" s="45"/>
      <c r="F181" s="19"/>
      <c r="G181" s="40"/>
      <c r="H181" s="19"/>
      <c r="I181" s="13"/>
      <c r="J181" s="79"/>
      <c r="K181" s="67"/>
      <c r="M181" s="5"/>
      <c r="N181" s="5"/>
      <c r="O181" s="5"/>
      <c r="P181" s="6"/>
      <c r="Q181" s="5"/>
      <c r="R181" s="5"/>
      <c r="S181" s="6"/>
      <c r="T181" s="6"/>
      <c r="U181" s="6"/>
      <c r="V181" s="6"/>
      <c r="W181" s="5"/>
      <c r="X181" s="6"/>
    </row>
    <row r="182" spans="1:24" ht="12.75">
      <c r="A182" s="47"/>
      <c r="B182" s="45"/>
      <c r="C182" s="45"/>
      <c r="D182" s="21"/>
      <c r="E182" s="45"/>
      <c r="F182" s="19"/>
      <c r="G182" s="40"/>
      <c r="H182" s="19"/>
      <c r="I182" s="13"/>
      <c r="J182" s="79"/>
      <c r="K182" s="67"/>
      <c r="M182" s="5"/>
      <c r="N182" s="5"/>
      <c r="O182" s="5"/>
      <c r="P182" s="6"/>
      <c r="Q182" s="5"/>
      <c r="R182" s="5"/>
      <c r="S182" s="6"/>
      <c r="T182" s="6"/>
      <c r="U182" s="6"/>
      <c r="V182" s="6"/>
      <c r="W182" s="5"/>
      <c r="X182" s="6"/>
    </row>
    <row r="183" spans="1:24" ht="12.75">
      <c r="A183" s="47"/>
      <c r="B183" s="45"/>
      <c r="C183" s="45"/>
      <c r="D183" s="21"/>
      <c r="E183" s="45"/>
      <c r="F183" s="19"/>
      <c r="G183" s="40"/>
      <c r="H183" s="19"/>
      <c r="I183" s="13"/>
      <c r="J183" s="79"/>
      <c r="K183" s="67"/>
      <c r="M183" s="5"/>
      <c r="N183" s="5"/>
      <c r="O183" s="5"/>
      <c r="P183" s="6"/>
      <c r="Q183" s="5"/>
      <c r="R183" s="5"/>
      <c r="S183" s="6"/>
      <c r="T183" s="6"/>
      <c r="U183" s="6"/>
      <c r="V183" s="6"/>
      <c r="W183" s="5"/>
      <c r="X183" s="6"/>
    </row>
    <row r="184" spans="1:24" ht="12.75">
      <c r="A184" s="47"/>
      <c r="B184" s="45"/>
      <c r="C184" s="45"/>
      <c r="D184" s="21"/>
      <c r="E184" s="45"/>
      <c r="F184" s="19"/>
      <c r="G184" s="40"/>
      <c r="H184" s="19"/>
      <c r="I184" s="13"/>
      <c r="J184" s="79"/>
      <c r="K184" s="67"/>
      <c r="M184" s="5"/>
      <c r="N184" s="5"/>
      <c r="O184" s="5"/>
      <c r="P184" s="6"/>
      <c r="Q184" s="5"/>
      <c r="R184" s="5"/>
      <c r="S184" s="6"/>
      <c r="T184" s="6"/>
      <c r="U184" s="6"/>
      <c r="V184" s="6"/>
      <c r="W184" s="5"/>
      <c r="X184" s="6"/>
    </row>
    <row r="185" spans="1:24" ht="12.75">
      <c r="A185" s="47"/>
      <c r="B185" s="45"/>
      <c r="C185" s="45"/>
      <c r="D185" s="21"/>
      <c r="E185" s="45"/>
      <c r="F185" s="19"/>
      <c r="G185" s="40"/>
      <c r="H185" s="19"/>
      <c r="I185" s="13"/>
      <c r="J185" s="79"/>
      <c r="K185" s="67"/>
      <c r="M185" s="5"/>
      <c r="N185" s="5"/>
      <c r="O185" s="5"/>
      <c r="P185" s="6"/>
      <c r="Q185" s="5"/>
      <c r="R185" s="5"/>
      <c r="S185" s="6"/>
      <c r="T185" s="6"/>
      <c r="U185" s="6"/>
      <c r="V185" s="6"/>
      <c r="W185" s="5"/>
      <c r="X185" s="6"/>
    </row>
    <row r="186" spans="1:24" ht="12.75">
      <c r="A186" s="47"/>
      <c r="B186" s="45"/>
      <c r="C186" s="45"/>
      <c r="D186" s="21"/>
      <c r="E186" s="45"/>
      <c r="F186" s="19"/>
      <c r="G186" s="40"/>
      <c r="H186" s="19"/>
      <c r="I186" s="13"/>
      <c r="J186" s="79"/>
      <c r="K186" s="67"/>
      <c r="M186" s="5"/>
      <c r="N186" s="5"/>
      <c r="O186" s="5"/>
      <c r="P186" s="6"/>
      <c r="Q186" s="5"/>
      <c r="R186" s="5"/>
      <c r="S186" s="6"/>
      <c r="T186" s="6"/>
      <c r="U186" s="6"/>
      <c r="V186" s="6"/>
      <c r="W186" s="5"/>
      <c r="X186" s="6"/>
    </row>
    <row r="187" spans="1:24" ht="12.75">
      <c r="A187" s="47"/>
      <c r="B187" s="45"/>
      <c r="C187" s="45"/>
      <c r="D187" s="21"/>
      <c r="E187" s="45"/>
      <c r="F187" s="19"/>
      <c r="G187" s="40"/>
      <c r="H187" s="19"/>
      <c r="I187" s="13"/>
      <c r="J187" s="79"/>
      <c r="K187" s="67"/>
      <c r="M187" s="5"/>
      <c r="N187" s="5"/>
      <c r="O187" s="5"/>
      <c r="P187" s="6"/>
      <c r="Q187" s="5"/>
      <c r="R187" s="5"/>
      <c r="S187" s="6"/>
      <c r="T187" s="6"/>
      <c r="U187" s="6"/>
      <c r="V187" s="6"/>
      <c r="W187" s="5"/>
      <c r="X187" s="6"/>
    </row>
    <row r="188" spans="1:24" ht="12.75">
      <c r="A188" s="47"/>
      <c r="B188" s="45"/>
      <c r="C188" s="45"/>
      <c r="D188" s="21"/>
      <c r="E188" s="45"/>
      <c r="F188" s="19"/>
      <c r="G188" s="40"/>
      <c r="H188" s="19"/>
      <c r="I188" s="13"/>
      <c r="J188" s="79"/>
      <c r="K188" s="67"/>
      <c r="M188" s="5"/>
      <c r="N188" s="5"/>
      <c r="O188" s="5"/>
      <c r="P188" s="6"/>
      <c r="Q188" s="5"/>
      <c r="R188" s="5"/>
      <c r="S188" s="6"/>
      <c r="T188" s="6"/>
      <c r="U188" s="6"/>
      <c r="V188" s="6"/>
      <c r="W188" s="5"/>
      <c r="X188" s="6"/>
    </row>
    <row r="189" spans="1:24" ht="12.75">
      <c r="A189" s="47"/>
      <c r="B189" s="45"/>
      <c r="C189" s="45"/>
      <c r="D189" s="21"/>
      <c r="E189" s="45"/>
      <c r="F189" s="19"/>
      <c r="G189" s="40"/>
      <c r="H189" s="19"/>
      <c r="I189" s="13"/>
      <c r="J189" s="79"/>
      <c r="K189" s="67"/>
      <c r="M189" s="5"/>
      <c r="N189" s="5"/>
      <c r="O189" s="5"/>
      <c r="P189" s="6"/>
      <c r="Q189" s="5"/>
      <c r="R189" s="5"/>
      <c r="S189" s="6"/>
      <c r="T189" s="6"/>
      <c r="U189" s="6"/>
      <c r="V189" s="6"/>
      <c r="W189" s="5"/>
      <c r="X189" s="6"/>
    </row>
    <row r="190" spans="1:24" ht="12.75">
      <c r="A190" s="47"/>
      <c r="B190" s="45"/>
      <c r="C190" s="45"/>
      <c r="D190" s="21"/>
      <c r="E190" s="45"/>
      <c r="F190" s="19"/>
      <c r="G190" s="40"/>
      <c r="H190" s="19"/>
      <c r="I190" s="13"/>
      <c r="J190" s="79"/>
      <c r="K190" s="67"/>
      <c r="M190" s="5"/>
      <c r="N190" s="5"/>
      <c r="O190" s="5"/>
      <c r="P190" s="6"/>
      <c r="Q190" s="5"/>
      <c r="R190" s="5"/>
      <c r="S190" s="6"/>
      <c r="T190" s="6"/>
      <c r="U190" s="6"/>
      <c r="V190" s="6"/>
      <c r="W190" s="5"/>
      <c r="X190" s="6"/>
    </row>
    <row r="191" spans="1:24" ht="12.75">
      <c r="A191" s="47"/>
      <c r="B191" s="45"/>
      <c r="C191" s="45"/>
      <c r="D191" s="21"/>
      <c r="E191" s="45"/>
      <c r="F191" s="19"/>
      <c r="G191" s="40"/>
      <c r="H191" s="19"/>
      <c r="I191" s="13"/>
      <c r="J191" s="79"/>
      <c r="K191" s="67"/>
      <c r="M191" s="5"/>
      <c r="N191" s="5"/>
      <c r="O191" s="5"/>
      <c r="P191" s="6"/>
      <c r="Q191" s="5"/>
      <c r="R191" s="5"/>
      <c r="S191" s="6"/>
      <c r="T191" s="6"/>
      <c r="U191" s="6"/>
      <c r="V191" s="6"/>
      <c r="W191" s="5"/>
      <c r="X191" s="6"/>
    </row>
    <row r="192" spans="1:24" ht="12.75">
      <c r="A192" s="47"/>
      <c r="B192" s="45"/>
      <c r="C192" s="45"/>
      <c r="D192" s="21"/>
      <c r="E192" s="45"/>
      <c r="F192" s="19"/>
      <c r="G192" s="40"/>
      <c r="H192" s="19"/>
      <c r="I192" s="13"/>
      <c r="J192" s="79"/>
      <c r="K192" s="67"/>
      <c r="M192" s="5"/>
      <c r="N192" s="5"/>
      <c r="O192" s="5"/>
      <c r="P192" s="6"/>
      <c r="Q192" s="5"/>
      <c r="R192" s="5"/>
      <c r="S192" s="6"/>
      <c r="T192" s="6"/>
      <c r="U192" s="6"/>
      <c r="V192" s="6"/>
      <c r="W192" s="5"/>
      <c r="X192" s="6"/>
    </row>
    <row r="193" spans="1:24" ht="12.75">
      <c r="A193" s="47"/>
      <c r="B193" s="45"/>
      <c r="C193" s="45"/>
      <c r="D193" s="21"/>
      <c r="E193" s="45"/>
      <c r="F193" s="19"/>
      <c r="G193" s="40"/>
      <c r="H193" s="19"/>
      <c r="I193" s="13"/>
      <c r="J193" s="79"/>
      <c r="K193" s="67"/>
      <c r="M193" s="5"/>
      <c r="N193" s="5"/>
      <c r="O193" s="5"/>
      <c r="P193" s="6"/>
      <c r="Q193" s="5"/>
      <c r="R193" s="5"/>
      <c r="S193" s="6"/>
      <c r="T193" s="6"/>
      <c r="U193" s="6"/>
      <c r="V193" s="6"/>
      <c r="W193" s="5"/>
      <c r="X193" s="6"/>
    </row>
    <row r="194" spans="1:24" ht="12.75">
      <c r="A194" s="47"/>
      <c r="B194" s="45"/>
      <c r="C194" s="45"/>
      <c r="D194" s="21"/>
      <c r="E194" s="45"/>
      <c r="F194" s="19"/>
      <c r="G194" s="40"/>
      <c r="H194" s="19"/>
      <c r="I194" s="13"/>
      <c r="J194" s="79"/>
      <c r="K194" s="67"/>
      <c r="M194" s="5"/>
      <c r="N194" s="5"/>
      <c r="O194" s="5"/>
      <c r="P194" s="6"/>
      <c r="Q194" s="5"/>
      <c r="R194" s="5"/>
      <c r="S194" s="6"/>
      <c r="T194" s="6"/>
      <c r="U194" s="6"/>
      <c r="V194" s="6"/>
      <c r="W194" s="5"/>
      <c r="X194" s="6"/>
    </row>
    <row r="195" spans="1:24" ht="12.75">
      <c r="A195" s="47"/>
      <c r="B195" s="45"/>
      <c r="C195" s="45"/>
      <c r="D195" s="21"/>
      <c r="E195" s="45"/>
      <c r="F195" s="19"/>
      <c r="G195" s="40"/>
      <c r="H195" s="19"/>
      <c r="I195" s="13"/>
      <c r="J195" s="79"/>
      <c r="K195" s="67"/>
      <c r="M195" s="5"/>
      <c r="N195" s="5"/>
      <c r="O195" s="5"/>
      <c r="P195" s="6"/>
      <c r="Q195" s="5"/>
      <c r="R195" s="5"/>
      <c r="S195" s="6"/>
      <c r="T195" s="6"/>
      <c r="U195" s="6"/>
      <c r="V195" s="6"/>
      <c r="W195" s="5"/>
      <c r="X195" s="6"/>
    </row>
    <row r="196" spans="1:24" ht="12.75">
      <c r="A196" s="47"/>
      <c r="B196" s="45"/>
      <c r="C196" s="45"/>
      <c r="D196" s="21"/>
      <c r="E196" s="45"/>
      <c r="F196" s="19"/>
      <c r="G196" s="40"/>
      <c r="H196" s="19"/>
      <c r="I196" s="13"/>
      <c r="J196" s="79"/>
      <c r="K196" s="67"/>
      <c r="M196" s="5"/>
      <c r="N196" s="5"/>
      <c r="O196" s="5"/>
      <c r="P196" s="6"/>
      <c r="Q196" s="5"/>
      <c r="R196" s="5"/>
      <c r="S196" s="6"/>
      <c r="T196" s="6"/>
      <c r="U196" s="6"/>
      <c r="V196" s="6"/>
      <c r="W196" s="5"/>
      <c r="X196" s="6"/>
    </row>
    <row r="197" spans="1:24" ht="12.75">
      <c r="A197" s="47"/>
      <c r="B197" s="45"/>
      <c r="C197" s="45"/>
      <c r="D197" s="21"/>
      <c r="E197" s="45"/>
      <c r="F197" s="19"/>
      <c r="G197" s="40"/>
      <c r="H197" s="19"/>
      <c r="I197" s="13"/>
      <c r="J197" s="79"/>
      <c r="K197" s="67"/>
      <c r="M197" s="5"/>
      <c r="N197" s="5"/>
      <c r="O197" s="5"/>
      <c r="P197" s="6"/>
      <c r="Q197" s="5"/>
      <c r="R197" s="5"/>
      <c r="S197" s="6"/>
      <c r="T197" s="6"/>
      <c r="U197" s="6"/>
      <c r="V197" s="6"/>
      <c r="W197" s="5"/>
      <c r="X197" s="6"/>
    </row>
    <row r="198" spans="1:24" ht="12.75">
      <c r="A198" s="47"/>
      <c r="B198" s="45"/>
      <c r="C198" s="45"/>
      <c r="D198" s="21"/>
      <c r="E198" s="45"/>
      <c r="F198" s="19"/>
      <c r="G198" s="40"/>
      <c r="H198" s="19"/>
      <c r="I198" s="13"/>
      <c r="J198" s="79"/>
      <c r="K198" s="67"/>
      <c r="M198" s="5"/>
      <c r="N198" s="5"/>
      <c r="O198" s="5"/>
      <c r="P198" s="6"/>
      <c r="Q198" s="5"/>
      <c r="R198" s="5"/>
      <c r="S198" s="6"/>
      <c r="T198" s="6"/>
      <c r="U198" s="6"/>
      <c r="V198" s="6"/>
      <c r="W198" s="5"/>
      <c r="X198" s="6"/>
    </row>
    <row r="199" spans="1:24" ht="12.75">
      <c r="A199" s="47"/>
      <c r="B199" s="45"/>
      <c r="C199" s="45"/>
      <c r="D199" s="21"/>
      <c r="E199" s="45"/>
      <c r="F199" s="19"/>
      <c r="G199" s="40"/>
      <c r="H199" s="19"/>
      <c r="I199" s="13"/>
      <c r="J199" s="79"/>
      <c r="K199" s="67"/>
      <c r="M199" s="5"/>
      <c r="N199" s="5"/>
      <c r="O199" s="5"/>
      <c r="P199" s="6"/>
      <c r="Q199" s="5"/>
      <c r="R199" s="5"/>
      <c r="S199" s="6"/>
      <c r="T199" s="6"/>
      <c r="U199" s="6"/>
      <c r="V199" s="6"/>
      <c r="W199" s="5"/>
      <c r="X199" s="6"/>
    </row>
    <row r="200" spans="1:24" ht="12.75">
      <c r="A200" s="47"/>
      <c r="B200" s="45"/>
      <c r="C200" s="45"/>
      <c r="D200" s="21"/>
      <c r="E200" s="45"/>
      <c r="F200" s="19"/>
      <c r="G200" s="40"/>
      <c r="H200" s="19"/>
      <c r="I200" s="13"/>
      <c r="J200" s="79"/>
      <c r="K200" s="67"/>
      <c r="M200" s="5"/>
      <c r="N200" s="5"/>
      <c r="O200" s="5"/>
      <c r="P200" s="6"/>
      <c r="Q200" s="5"/>
      <c r="R200" s="5"/>
      <c r="S200" s="6"/>
      <c r="T200" s="6"/>
      <c r="U200" s="6"/>
      <c r="V200" s="6"/>
      <c r="W200" s="5"/>
      <c r="X200" s="6"/>
    </row>
    <row r="201" spans="1:24" ht="12.75">
      <c r="A201" s="47"/>
      <c r="B201" s="45"/>
      <c r="C201" s="45"/>
      <c r="D201" s="21"/>
      <c r="E201" s="45"/>
      <c r="F201" s="19"/>
      <c r="G201" s="40"/>
      <c r="H201" s="19"/>
      <c r="I201" s="13"/>
      <c r="J201" s="79"/>
      <c r="K201" s="67"/>
      <c r="M201" s="5"/>
      <c r="N201" s="5"/>
      <c r="O201" s="5"/>
      <c r="P201" s="6"/>
      <c r="Q201" s="5"/>
      <c r="R201" s="5"/>
      <c r="S201" s="6"/>
      <c r="T201" s="6"/>
      <c r="U201" s="6"/>
      <c r="V201" s="6"/>
      <c r="W201" s="5"/>
      <c r="X201" s="6"/>
    </row>
    <row r="202" spans="1:24" ht="12.75">
      <c r="A202" s="47"/>
      <c r="B202" s="45"/>
      <c r="C202" s="45"/>
      <c r="D202" s="21"/>
      <c r="E202" s="45"/>
      <c r="F202" s="19"/>
      <c r="G202" s="40"/>
      <c r="H202" s="19"/>
      <c r="I202" s="13"/>
      <c r="J202" s="79"/>
      <c r="K202" s="67"/>
      <c r="M202" s="5"/>
      <c r="N202" s="5"/>
      <c r="O202" s="5"/>
      <c r="P202" s="6"/>
      <c r="Q202" s="5"/>
      <c r="R202" s="5"/>
      <c r="S202" s="6"/>
      <c r="T202" s="6"/>
      <c r="U202" s="6"/>
      <c r="V202" s="6"/>
      <c r="W202" s="5"/>
      <c r="X202" s="6"/>
    </row>
    <row r="203" spans="1:24" ht="12.75">
      <c r="A203" s="47"/>
      <c r="B203" s="45"/>
      <c r="C203" s="45"/>
      <c r="D203" s="21"/>
      <c r="E203" s="45"/>
      <c r="F203" s="19"/>
      <c r="G203" s="40"/>
      <c r="H203" s="19"/>
      <c r="I203" s="13"/>
      <c r="J203" s="79"/>
      <c r="K203" s="67"/>
      <c r="M203" s="5"/>
      <c r="N203" s="5"/>
      <c r="O203" s="5"/>
      <c r="P203" s="6"/>
      <c r="Q203" s="5"/>
      <c r="R203" s="5"/>
      <c r="S203" s="6"/>
      <c r="T203" s="6"/>
      <c r="U203" s="6"/>
      <c r="V203" s="6"/>
      <c r="W203" s="5"/>
      <c r="X203" s="6"/>
    </row>
    <row r="204" spans="1:24" ht="12.75">
      <c r="A204" s="47"/>
      <c r="B204" s="45"/>
      <c r="C204" s="45"/>
      <c r="D204" s="21"/>
      <c r="E204" s="45"/>
      <c r="F204" s="19"/>
      <c r="G204" s="40"/>
      <c r="H204" s="19"/>
      <c r="I204" s="13"/>
      <c r="J204" s="79"/>
      <c r="K204" s="67"/>
      <c r="M204" s="5"/>
      <c r="N204" s="5"/>
      <c r="O204" s="5"/>
      <c r="P204" s="6"/>
      <c r="Q204" s="5"/>
      <c r="R204" s="5"/>
      <c r="S204" s="6"/>
      <c r="T204" s="6"/>
      <c r="U204" s="6"/>
      <c r="V204" s="6"/>
      <c r="W204" s="5"/>
      <c r="X204" s="6"/>
    </row>
    <row r="205" spans="1:24" ht="12.75">
      <c r="A205" s="47"/>
      <c r="B205" s="45"/>
      <c r="G205" s="20"/>
      <c r="H205" s="15"/>
      <c r="J205" s="79"/>
      <c r="K205" s="67"/>
      <c r="M205" s="5"/>
      <c r="N205" s="5"/>
      <c r="O205" s="5"/>
      <c r="P205" s="6"/>
      <c r="Q205" s="5"/>
      <c r="R205" s="5"/>
      <c r="S205" s="6"/>
      <c r="T205" s="6"/>
      <c r="U205" s="6"/>
      <c r="V205" s="6"/>
      <c r="W205" s="5"/>
      <c r="X205" s="6"/>
    </row>
    <row r="206" spans="1:24" ht="12.75">
      <c r="A206" s="1"/>
      <c r="B206" s="2"/>
      <c r="C206" s="2"/>
      <c r="D206" s="3"/>
      <c r="E206" s="2"/>
      <c r="F206" s="2"/>
      <c r="G206" s="52"/>
      <c r="H206" s="51"/>
      <c r="I206" s="4"/>
      <c r="J206" s="79"/>
      <c r="K206" s="7"/>
      <c r="L206" s="5"/>
      <c r="M206" s="5"/>
      <c r="N206" s="5"/>
      <c r="O206" s="5"/>
      <c r="P206" s="6"/>
      <c r="Q206" s="5"/>
      <c r="R206" s="5"/>
      <c r="S206" s="6"/>
      <c r="T206" s="6"/>
      <c r="U206" s="6"/>
      <c r="V206" s="6"/>
      <c r="W206" s="5"/>
      <c r="X206" s="6"/>
    </row>
    <row r="207" spans="1:24" ht="12.75">
      <c r="A207" s="1"/>
      <c r="B207" s="2"/>
      <c r="C207" s="2"/>
      <c r="D207" s="3"/>
      <c r="E207" s="2"/>
      <c r="F207" s="2"/>
      <c r="G207" s="52"/>
      <c r="H207" s="51"/>
      <c r="I207" s="4"/>
      <c r="J207" s="79"/>
      <c r="K207" s="7"/>
      <c r="L207" s="5"/>
      <c r="M207" s="5"/>
      <c r="N207" s="5"/>
      <c r="O207" s="5"/>
      <c r="P207" s="6"/>
      <c r="Q207" s="5"/>
      <c r="R207" s="5"/>
      <c r="S207" s="6"/>
      <c r="T207" s="6"/>
      <c r="U207" s="6"/>
      <c r="V207" s="6"/>
      <c r="W207" s="5"/>
      <c r="X207" s="6"/>
    </row>
    <row r="208" spans="1:24" ht="12.75">
      <c r="A208" s="1"/>
      <c r="B208" s="2"/>
      <c r="G208" s="20"/>
      <c r="H208" s="15"/>
      <c r="J208" s="79"/>
      <c r="K208" s="7"/>
      <c r="L208" s="5"/>
      <c r="M208" s="5"/>
      <c r="N208" s="5"/>
      <c r="O208" s="5"/>
      <c r="P208" s="6"/>
      <c r="Q208" s="5"/>
      <c r="R208" s="5"/>
      <c r="S208" s="6"/>
      <c r="T208" s="6"/>
      <c r="U208" s="6"/>
      <c r="V208" s="6"/>
      <c r="W208" s="5"/>
      <c r="X208" s="6"/>
    </row>
    <row r="209" spans="1:24" ht="12.75">
      <c r="A209" s="1"/>
      <c r="B209" s="2"/>
      <c r="C209" s="2"/>
      <c r="D209" s="3"/>
      <c r="E209" s="2"/>
      <c r="F209" s="2"/>
      <c r="G209" s="52"/>
      <c r="H209" s="51"/>
      <c r="I209" s="4"/>
      <c r="J209" s="79"/>
      <c r="K209" s="7"/>
      <c r="L209" s="5"/>
      <c r="M209" s="5"/>
      <c r="N209" s="5"/>
      <c r="O209" s="5"/>
      <c r="P209" s="6"/>
      <c r="Q209" s="5"/>
      <c r="R209" s="5"/>
      <c r="S209" s="6"/>
      <c r="T209" s="6"/>
      <c r="U209" s="6"/>
      <c r="V209" s="6"/>
      <c r="W209" s="5"/>
      <c r="X209" s="6"/>
    </row>
    <row r="210" spans="1:24" ht="12.75">
      <c r="A210" s="1"/>
      <c r="B210" s="2"/>
      <c r="C210" s="45"/>
      <c r="D210" s="21"/>
      <c r="E210" s="45"/>
      <c r="F210" s="19"/>
      <c r="G210" s="40"/>
      <c r="H210" s="19"/>
      <c r="I210" s="13"/>
      <c r="J210" s="79"/>
      <c r="K210" s="7"/>
      <c r="L210" s="5"/>
      <c r="M210" s="5"/>
      <c r="N210" s="5"/>
      <c r="O210" s="5"/>
      <c r="P210" s="6"/>
      <c r="Q210" s="5"/>
      <c r="R210" s="5"/>
      <c r="S210" s="6"/>
      <c r="T210" s="6"/>
      <c r="U210" s="6"/>
      <c r="V210" s="6"/>
      <c r="W210" s="5"/>
      <c r="X210" s="6"/>
    </row>
    <row r="211" spans="1:24" ht="12.75">
      <c r="A211" s="1"/>
      <c r="B211" s="2"/>
      <c r="G211" s="20"/>
      <c r="H211" s="15"/>
      <c r="J211" s="79"/>
      <c r="K211" s="7"/>
      <c r="L211" s="5"/>
      <c r="M211" s="5"/>
      <c r="N211" s="5"/>
      <c r="O211" s="5"/>
      <c r="P211" s="6"/>
      <c r="Q211" s="5"/>
      <c r="R211" s="5"/>
      <c r="S211" s="6"/>
      <c r="T211" s="6"/>
      <c r="U211" s="6"/>
      <c r="V211" s="6"/>
      <c r="W211" s="5"/>
      <c r="X211" s="6"/>
    </row>
    <row r="212" spans="7:8" ht="12.75">
      <c r="G212" s="20"/>
      <c r="H212" s="15"/>
    </row>
    <row r="213" spans="7:8" ht="12.75">
      <c r="G213" s="20"/>
      <c r="H213" s="15"/>
    </row>
    <row r="214" spans="3:9" ht="12.75">
      <c r="C214" s="2"/>
      <c r="D214" s="3"/>
      <c r="E214" s="2"/>
      <c r="F214" s="2"/>
      <c r="G214" s="52"/>
      <c r="H214" s="51"/>
      <c r="I214" s="4"/>
    </row>
    <row r="215" spans="3:9" ht="12.75">
      <c r="C215" s="2"/>
      <c r="D215" s="3"/>
      <c r="E215" s="2"/>
      <c r="F215" s="2"/>
      <c r="G215" s="52"/>
      <c r="H215" s="51"/>
      <c r="I215" s="4"/>
    </row>
    <row r="216" spans="3:9" ht="12.75">
      <c r="C216" s="2"/>
      <c r="D216" s="3"/>
      <c r="E216" s="2"/>
      <c r="F216" s="2"/>
      <c r="G216" s="52"/>
      <c r="H216" s="51"/>
      <c r="I216" s="4"/>
    </row>
  </sheetData>
  <sheetProtection/>
  <mergeCells count="2"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26" bestFit="1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23" ht="12.75">
      <c r="D1" s="15"/>
      <c r="L1" s="5"/>
      <c r="M1" s="5"/>
      <c r="N1" s="5"/>
      <c r="O1" s="6"/>
      <c r="P1" s="5"/>
      <c r="Q1" s="5"/>
      <c r="R1" s="6"/>
      <c r="S1" s="6"/>
      <c r="T1" s="6"/>
      <c r="U1" s="6"/>
      <c r="V1" s="5"/>
      <c r="W1" s="6"/>
    </row>
    <row r="2" spans="1:23" ht="23.25">
      <c r="A2" s="155" t="s">
        <v>1169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5"/>
      <c r="M2" s="5"/>
      <c r="N2" s="5"/>
      <c r="O2" s="6"/>
      <c r="P2" s="5"/>
      <c r="Q2" s="5"/>
      <c r="R2" s="6"/>
      <c r="S2" s="6"/>
      <c r="T2" s="6"/>
      <c r="U2" s="6"/>
      <c r="V2" s="5"/>
      <c r="W2" s="6"/>
    </row>
    <row r="3" spans="1:23" ht="23.25">
      <c r="A3" s="155" t="s">
        <v>2092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5"/>
      <c r="M3" s="5"/>
      <c r="N3" s="5"/>
      <c r="O3" s="6"/>
      <c r="P3" s="5"/>
      <c r="Q3" s="5"/>
      <c r="R3" s="6"/>
      <c r="S3" s="6"/>
      <c r="T3" s="6"/>
      <c r="U3" s="6"/>
      <c r="V3" s="5"/>
      <c r="W3" s="6"/>
    </row>
    <row r="4" spans="1:23" ht="23.25">
      <c r="A4" s="31" t="s">
        <v>954</v>
      </c>
      <c r="B4" s="25"/>
      <c r="C4" s="127"/>
      <c r="D4" s="25"/>
      <c r="E4" s="25"/>
      <c r="F4" s="25"/>
      <c r="G4" s="25"/>
      <c r="H4" s="32"/>
      <c r="K4" s="26" t="s">
        <v>72</v>
      </c>
      <c r="L4" s="5"/>
      <c r="M4" s="5"/>
      <c r="N4" s="5"/>
      <c r="O4" s="6"/>
      <c r="P4" s="5"/>
      <c r="Q4" s="5"/>
      <c r="R4" s="6"/>
      <c r="S4" s="6"/>
      <c r="T4" s="6"/>
      <c r="U4" s="6"/>
      <c r="V4" s="5"/>
      <c r="W4" s="6"/>
    </row>
    <row r="5" spans="1:23" ht="12.75">
      <c r="A5" s="1"/>
      <c r="B5" s="2"/>
      <c r="C5" s="128"/>
      <c r="D5" s="3"/>
      <c r="E5" s="2"/>
      <c r="F5" s="2"/>
      <c r="G5" s="2"/>
      <c r="H5" s="33"/>
      <c r="I5" s="4"/>
      <c r="J5" s="2"/>
      <c r="K5" s="7"/>
      <c r="L5" s="5"/>
      <c r="M5" s="5"/>
      <c r="N5" s="5"/>
      <c r="O5" s="6"/>
      <c r="P5" s="5"/>
      <c r="Q5" s="5"/>
      <c r="R5" s="6"/>
      <c r="S5" s="6"/>
      <c r="T5" s="6"/>
      <c r="U5" s="6"/>
      <c r="V5" s="5"/>
      <c r="W5" s="6"/>
    </row>
    <row r="6" spans="1:23" s="12" customFormat="1" ht="15">
      <c r="A6" s="29" t="s">
        <v>66</v>
      </c>
      <c r="B6" s="29" t="s">
        <v>161</v>
      </c>
      <c r="C6" s="151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34" t="s">
        <v>616</v>
      </c>
      <c r="J6" s="29" t="s">
        <v>69</v>
      </c>
      <c r="K6" s="29" t="s">
        <v>617</v>
      </c>
      <c r="L6" s="29"/>
      <c r="M6" s="11"/>
      <c r="N6" s="11"/>
      <c r="O6" s="10"/>
      <c r="P6" s="11"/>
      <c r="Q6" s="11"/>
      <c r="R6" s="10"/>
      <c r="S6" s="10"/>
      <c r="T6" s="10"/>
      <c r="U6" s="10"/>
      <c r="V6" s="11"/>
      <c r="W6" s="10"/>
    </row>
    <row r="7" spans="1:23" ht="12.75">
      <c r="A7" s="47">
        <v>1</v>
      </c>
      <c r="B7" s="45">
        <v>1</v>
      </c>
      <c r="C7" s="44">
        <v>3061</v>
      </c>
      <c r="D7" s="21" t="s">
        <v>2084</v>
      </c>
      <c r="E7" s="45">
        <v>2010</v>
      </c>
      <c r="F7" s="19" t="s">
        <v>955</v>
      </c>
      <c r="G7" s="40" t="s">
        <v>1225</v>
      </c>
      <c r="H7" s="19" t="s">
        <v>103</v>
      </c>
      <c r="I7" s="13">
        <v>0.001096412037037037</v>
      </c>
      <c r="J7" s="79">
        <v>0</v>
      </c>
      <c r="K7" s="67">
        <v>22.801646785601182</v>
      </c>
      <c r="M7" s="125"/>
      <c r="N7" s="5"/>
      <c r="O7" s="6"/>
      <c r="P7" s="5"/>
      <c r="Q7" s="5"/>
      <c r="R7" s="6"/>
      <c r="S7" s="6"/>
      <c r="T7" s="6"/>
      <c r="U7" s="6"/>
      <c r="V7" s="5"/>
      <c r="W7" s="6"/>
    </row>
    <row r="8" spans="1:23" ht="12.75">
      <c r="A8" s="47">
        <v>2</v>
      </c>
      <c r="B8" s="45">
        <v>2</v>
      </c>
      <c r="C8" s="44">
        <v>3067</v>
      </c>
      <c r="D8" s="21" t="s">
        <v>2007</v>
      </c>
      <c r="E8" s="45">
        <v>2010</v>
      </c>
      <c r="F8" s="19" t="s">
        <v>955</v>
      </c>
      <c r="G8" s="40" t="s">
        <v>101</v>
      </c>
      <c r="H8" s="19" t="s">
        <v>116</v>
      </c>
      <c r="I8" s="13">
        <v>0.0011418981481481482</v>
      </c>
      <c r="J8" s="79">
        <v>4.548611111111116E-05</v>
      </c>
      <c r="K8" s="67">
        <v>21.893371173727953</v>
      </c>
      <c r="M8" s="125"/>
      <c r="N8" s="5"/>
      <c r="O8" s="6"/>
      <c r="P8" s="5"/>
      <c r="Q8" s="5"/>
      <c r="R8" s="6"/>
      <c r="S8" s="6"/>
      <c r="T8" s="6"/>
      <c r="U8" s="6"/>
      <c r="V8" s="5"/>
      <c r="W8" s="6"/>
    </row>
    <row r="9" spans="1:23" ht="12.75">
      <c r="A9" s="47">
        <v>3</v>
      </c>
      <c r="B9" s="45">
        <v>3</v>
      </c>
      <c r="C9" s="44">
        <v>3033</v>
      </c>
      <c r="D9" s="21" t="s">
        <v>32</v>
      </c>
      <c r="E9" s="45">
        <v>2011</v>
      </c>
      <c r="F9" s="19" t="s">
        <v>955</v>
      </c>
      <c r="G9" s="40" t="s">
        <v>250</v>
      </c>
      <c r="H9" s="19" t="s">
        <v>103</v>
      </c>
      <c r="I9" s="13">
        <v>0.0011555555555555557</v>
      </c>
      <c r="J9" s="79">
        <v>5.91435185185187E-05</v>
      </c>
      <c r="K9" s="67">
        <v>21.63461538461538</v>
      </c>
      <c r="M9" s="125"/>
      <c r="N9" s="5"/>
      <c r="O9" s="6"/>
      <c r="P9" s="5"/>
      <c r="Q9" s="5"/>
      <c r="R9" s="6"/>
      <c r="S9" s="6"/>
      <c r="T9" s="6"/>
      <c r="U9" s="6"/>
      <c r="V9" s="5"/>
      <c r="W9" s="6"/>
    </row>
    <row r="10" spans="1:23" ht="12.75">
      <c r="A10" s="47">
        <v>4</v>
      </c>
      <c r="B10" s="45">
        <v>4</v>
      </c>
      <c r="C10" s="44">
        <v>3026</v>
      </c>
      <c r="D10" s="21" t="s">
        <v>567</v>
      </c>
      <c r="E10" s="45">
        <v>2011</v>
      </c>
      <c r="F10" s="19" t="s">
        <v>955</v>
      </c>
      <c r="G10" s="40" t="s">
        <v>101</v>
      </c>
      <c r="H10" s="19" t="s">
        <v>111</v>
      </c>
      <c r="I10" s="13">
        <v>0.0012791666666666667</v>
      </c>
      <c r="J10" s="79">
        <v>0.00018275462962962972</v>
      </c>
      <c r="K10" s="67">
        <v>19.543973941368076</v>
      </c>
      <c r="M10" s="125"/>
      <c r="N10" s="5"/>
      <c r="O10" s="6"/>
      <c r="P10" s="5"/>
      <c r="Q10" s="5"/>
      <c r="R10" s="6"/>
      <c r="S10" s="6"/>
      <c r="T10" s="6"/>
      <c r="U10" s="6"/>
      <c r="V10" s="5"/>
      <c r="W10" s="6"/>
    </row>
    <row r="11" spans="1:23" ht="12.75">
      <c r="A11" s="47">
        <v>5</v>
      </c>
      <c r="B11" s="45">
        <v>5</v>
      </c>
      <c r="C11" s="44">
        <v>3016</v>
      </c>
      <c r="D11" s="21" t="s">
        <v>566</v>
      </c>
      <c r="E11" s="45">
        <v>2010</v>
      </c>
      <c r="F11" s="19" t="s">
        <v>955</v>
      </c>
      <c r="G11" s="40" t="s">
        <v>1510</v>
      </c>
      <c r="H11" s="19" t="s">
        <v>103</v>
      </c>
      <c r="I11" s="13">
        <v>0.001329050925925926</v>
      </c>
      <c r="J11" s="79">
        <v>0.000232638888888889</v>
      </c>
      <c r="K11" s="67">
        <v>18.810415396673342</v>
      </c>
      <c r="M11" s="125"/>
      <c r="N11" s="5"/>
      <c r="O11" s="6"/>
      <c r="P11" s="5"/>
      <c r="Q11" s="5"/>
      <c r="R11" s="6"/>
      <c r="S11" s="6"/>
      <c r="T11" s="6"/>
      <c r="U11" s="6"/>
      <c r="V11" s="5"/>
      <c r="W11" s="6"/>
    </row>
    <row r="12" spans="1:23" ht="12.75">
      <c r="A12" s="47">
        <v>6</v>
      </c>
      <c r="B12" s="45">
        <v>6</v>
      </c>
      <c r="C12" s="44">
        <v>3038</v>
      </c>
      <c r="D12" s="21" t="s">
        <v>1512</v>
      </c>
      <c r="E12" s="45">
        <v>2011</v>
      </c>
      <c r="F12" s="19" t="s">
        <v>955</v>
      </c>
      <c r="G12" s="40" t="s">
        <v>453</v>
      </c>
      <c r="H12" s="19" t="s">
        <v>103</v>
      </c>
      <c r="I12" s="13">
        <v>0.001395023148148148</v>
      </c>
      <c r="J12" s="79">
        <v>0.00029861111111111104</v>
      </c>
      <c r="K12" s="67">
        <v>17.920849581017173</v>
      </c>
      <c r="M12" s="125"/>
      <c r="N12" s="5"/>
      <c r="O12" s="6"/>
      <c r="P12" s="5"/>
      <c r="Q12" s="5"/>
      <c r="R12" s="6"/>
      <c r="S12" s="6"/>
      <c r="T12" s="6"/>
      <c r="U12" s="6"/>
      <c r="V12" s="5"/>
      <c r="W12" s="6"/>
    </row>
    <row r="13" spans="1:23" ht="12.75">
      <c r="A13" s="47">
        <v>7</v>
      </c>
      <c r="B13" s="45">
        <v>7</v>
      </c>
      <c r="C13" s="44">
        <v>3027</v>
      </c>
      <c r="D13" s="21" t="s">
        <v>958</v>
      </c>
      <c r="E13" s="45">
        <v>2011</v>
      </c>
      <c r="F13" s="19" t="s">
        <v>955</v>
      </c>
      <c r="G13" s="40" t="s">
        <v>1220</v>
      </c>
      <c r="H13" s="19" t="s">
        <v>53</v>
      </c>
      <c r="I13" s="13">
        <v>0.0014209490740740743</v>
      </c>
      <c r="J13" s="79">
        <v>0.00032453703703703724</v>
      </c>
      <c r="K13" s="67">
        <v>17.593874725095706</v>
      </c>
      <c r="M13" s="125"/>
      <c r="N13" s="5"/>
      <c r="O13" s="6"/>
      <c r="P13" s="5"/>
      <c r="Q13" s="5"/>
      <c r="R13" s="6"/>
      <c r="S13" s="6"/>
      <c r="T13" s="6"/>
      <c r="U13" s="6"/>
      <c r="V13" s="5"/>
      <c r="W13" s="6"/>
    </row>
    <row r="14" spans="1:23" ht="12.75">
      <c r="A14" s="47">
        <v>8</v>
      </c>
      <c r="B14" s="45">
        <v>8</v>
      </c>
      <c r="C14" s="44">
        <v>3002</v>
      </c>
      <c r="D14" s="21" t="s">
        <v>139</v>
      </c>
      <c r="E14" s="45">
        <v>2010</v>
      </c>
      <c r="F14" s="19" t="s">
        <v>955</v>
      </c>
      <c r="G14" s="40" t="s">
        <v>1174</v>
      </c>
      <c r="H14" s="19" t="s">
        <v>103</v>
      </c>
      <c r="I14" s="13">
        <v>0.0014346064814814814</v>
      </c>
      <c r="J14" s="79">
        <v>0.00033819444444444435</v>
      </c>
      <c r="K14" s="67">
        <v>17.426381605486082</v>
      </c>
      <c r="M14" s="125"/>
      <c r="N14" s="5"/>
      <c r="O14" s="6"/>
      <c r="P14" s="5"/>
      <c r="Q14" s="5"/>
      <c r="R14" s="6"/>
      <c r="S14" s="6"/>
      <c r="T14" s="6"/>
      <c r="U14" s="6"/>
      <c r="V14" s="5"/>
      <c r="W14" s="6"/>
    </row>
    <row r="15" spans="1:23" ht="12.75">
      <c r="A15" s="47">
        <v>9</v>
      </c>
      <c r="B15" s="45">
        <v>9</v>
      </c>
      <c r="C15" s="44">
        <v>3081</v>
      </c>
      <c r="D15" s="21" t="s">
        <v>2374</v>
      </c>
      <c r="E15" s="45">
        <v>2010</v>
      </c>
      <c r="F15" s="19" t="s">
        <v>955</v>
      </c>
      <c r="G15" s="40" t="s">
        <v>101</v>
      </c>
      <c r="H15" s="19" t="s">
        <v>103</v>
      </c>
      <c r="I15" s="13">
        <v>0.0014636574074074074</v>
      </c>
      <c r="J15" s="79">
        <v>0.0003672453703703704</v>
      </c>
      <c r="K15" s="67">
        <v>17.080499762770835</v>
      </c>
      <c r="M15" s="125"/>
      <c r="N15" s="5"/>
      <c r="O15" s="6"/>
      <c r="P15" s="5"/>
      <c r="Q15" s="5"/>
      <c r="R15" s="6"/>
      <c r="S15" s="6"/>
      <c r="T15" s="6"/>
      <c r="U15" s="6"/>
      <c r="V15" s="5"/>
      <c r="W15" s="6"/>
    </row>
    <row r="16" spans="1:23" ht="12.75">
      <c r="A16" s="47">
        <v>10</v>
      </c>
      <c r="B16" s="45">
        <v>10</v>
      </c>
      <c r="C16" s="44">
        <v>3006</v>
      </c>
      <c r="D16" s="21" t="s">
        <v>612</v>
      </c>
      <c r="E16" s="45">
        <v>2011</v>
      </c>
      <c r="F16" s="19" t="s">
        <v>955</v>
      </c>
      <c r="G16" s="40" t="s">
        <v>1738</v>
      </c>
      <c r="H16" s="19" t="s">
        <v>103</v>
      </c>
      <c r="I16" s="13">
        <v>0.0014643518518518519</v>
      </c>
      <c r="J16" s="79">
        <v>0.00036793981481481487</v>
      </c>
      <c r="K16" s="67">
        <v>17.072399620613343</v>
      </c>
      <c r="M16" s="125"/>
      <c r="N16" s="5"/>
      <c r="O16" s="6"/>
      <c r="P16" s="5"/>
      <c r="Q16" s="5"/>
      <c r="R16" s="6"/>
      <c r="S16" s="6"/>
      <c r="T16" s="6"/>
      <c r="U16" s="6"/>
      <c r="V16" s="5"/>
      <c r="W16" s="6"/>
    </row>
    <row r="17" spans="1:23" ht="12.75">
      <c r="A17" s="47">
        <v>11</v>
      </c>
      <c r="B17" s="45">
        <v>1</v>
      </c>
      <c r="C17" s="44">
        <v>3014</v>
      </c>
      <c r="D17" s="8" t="s">
        <v>1031</v>
      </c>
      <c r="E17" s="45">
        <v>2010</v>
      </c>
      <c r="F17" s="19" t="s">
        <v>956</v>
      </c>
      <c r="G17" s="40" t="s">
        <v>1513</v>
      </c>
      <c r="H17" s="19" t="s">
        <v>103</v>
      </c>
      <c r="I17" s="13">
        <v>0.0015065972222222223</v>
      </c>
      <c r="J17" s="79">
        <v>0.0004101851851851853</v>
      </c>
      <c r="K17" s="67">
        <v>16.593685180917262</v>
      </c>
      <c r="M17" s="125"/>
      <c r="N17" s="5"/>
      <c r="O17" s="6"/>
      <c r="P17" s="5"/>
      <c r="Q17" s="5"/>
      <c r="R17" s="6"/>
      <c r="S17" s="6"/>
      <c r="T17" s="6"/>
      <c r="U17" s="6"/>
      <c r="V17" s="5"/>
      <c r="W17" s="6"/>
    </row>
    <row r="18" spans="1:23" ht="12.75">
      <c r="A18" s="47">
        <v>12</v>
      </c>
      <c r="B18" s="45">
        <v>2</v>
      </c>
      <c r="C18" s="44">
        <v>3003</v>
      </c>
      <c r="D18" s="21" t="s">
        <v>611</v>
      </c>
      <c r="E18" s="45">
        <v>2010</v>
      </c>
      <c r="F18" s="19" t="s">
        <v>956</v>
      </c>
      <c r="G18" s="40" t="s">
        <v>101</v>
      </c>
      <c r="H18" s="19" t="s">
        <v>103</v>
      </c>
      <c r="I18" s="13">
        <v>0.001511574074074074</v>
      </c>
      <c r="J18" s="79">
        <v>0.000415162037037037</v>
      </c>
      <c r="K18" s="67">
        <v>16.539050535987748</v>
      </c>
      <c r="M18" s="125"/>
      <c r="N18" s="5"/>
      <c r="O18" s="6"/>
      <c r="P18" s="5"/>
      <c r="Q18" s="5"/>
      <c r="R18" s="6"/>
      <c r="S18" s="6"/>
      <c r="T18" s="6"/>
      <c r="U18" s="6"/>
      <c r="V18" s="5"/>
      <c r="W18" s="6"/>
    </row>
    <row r="19" spans="1:23" ht="12.75">
      <c r="A19" s="47">
        <v>13</v>
      </c>
      <c r="B19" s="45">
        <v>3</v>
      </c>
      <c r="C19" s="44">
        <v>3008</v>
      </c>
      <c r="D19" s="21" t="s">
        <v>1137</v>
      </c>
      <c r="E19" s="45">
        <v>2010</v>
      </c>
      <c r="F19" s="19" t="s">
        <v>956</v>
      </c>
      <c r="G19" s="21" t="s">
        <v>250</v>
      </c>
      <c r="H19" s="19" t="s">
        <v>103</v>
      </c>
      <c r="I19" s="13">
        <v>0.0016295138888888887</v>
      </c>
      <c r="J19" s="79">
        <v>0.0005331018518518517</v>
      </c>
      <c r="K19" s="67">
        <v>15.341998721500108</v>
      </c>
      <c r="M19" s="125"/>
      <c r="N19" s="5"/>
      <c r="O19" s="6"/>
      <c r="P19" s="5"/>
      <c r="Q19" s="5"/>
      <c r="R19" s="6"/>
      <c r="S19" s="6"/>
      <c r="T19" s="6"/>
      <c r="U19" s="6"/>
      <c r="V19" s="5"/>
      <c r="W19" s="6"/>
    </row>
    <row r="20" spans="1:23" ht="12.75">
      <c r="A20" s="47">
        <v>14</v>
      </c>
      <c r="B20" s="45">
        <v>4</v>
      </c>
      <c r="C20" s="44">
        <v>3030</v>
      </c>
      <c r="D20" s="21" t="s">
        <v>368</v>
      </c>
      <c r="E20" s="45">
        <v>2010</v>
      </c>
      <c r="F20" s="19" t="s">
        <v>956</v>
      </c>
      <c r="G20" s="40" t="s">
        <v>101</v>
      </c>
      <c r="H20" s="19" t="s">
        <v>103</v>
      </c>
      <c r="I20" s="13">
        <v>0.0016358796296296295</v>
      </c>
      <c r="J20" s="79">
        <v>0.0005394675925925925</v>
      </c>
      <c r="K20" s="67">
        <v>15.282298004811095</v>
      </c>
      <c r="M20" s="125"/>
      <c r="N20" s="5"/>
      <c r="O20" s="6"/>
      <c r="P20" s="5"/>
      <c r="Q20" s="5"/>
      <c r="R20" s="6"/>
      <c r="S20" s="6"/>
      <c r="T20" s="6"/>
      <c r="U20" s="6"/>
      <c r="V20" s="5"/>
      <c r="W20" s="6"/>
    </row>
    <row r="21" spans="1:23" ht="12.75">
      <c r="A21" s="47">
        <v>15</v>
      </c>
      <c r="B21" s="45">
        <v>11</v>
      </c>
      <c r="C21" s="44">
        <v>3078</v>
      </c>
      <c r="D21" s="21" t="s">
        <v>2375</v>
      </c>
      <c r="E21" s="45">
        <v>2012</v>
      </c>
      <c r="F21" s="19" t="s">
        <v>955</v>
      </c>
      <c r="G21" s="40" t="s">
        <v>101</v>
      </c>
      <c r="H21" s="19" t="s">
        <v>116</v>
      </c>
      <c r="I21" s="13">
        <v>0.0019128472222222222</v>
      </c>
      <c r="J21" s="79">
        <v>0.0008164351851851852</v>
      </c>
      <c r="K21" s="67">
        <v>13.069522599382827</v>
      </c>
      <c r="M21" s="125"/>
      <c r="N21" s="5"/>
      <c r="O21" s="6"/>
      <c r="P21" s="5"/>
      <c r="Q21" s="5"/>
      <c r="R21" s="6"/>
      <c r="S21" s="6"/>
      <c r="T21" s="6"/>
      <c r="U21" s="6"/>
      <c r="V21" s="5"/>
      <c r="W21" s="6"/>
    </row>
    <row r="22" spans="1:23" ht="12.75">
      <c r="A22" s="47">
        <v>16</v>
      </c>
      <c r="B22" s="45">
        <v>12</v>
      </c>
      <c r="C22" s="44">
        <v>3089</v>
      </c>
      <c r="D22" s="21" t="s">
        <v>2376</v>
      </c>
      <c r="E22" s="45">
        <v>2010</v>
      </c>
      <c r="F22" s="19" t="s">
        <v>955</v>
      </c>
      <c r="G22" s="40" t="s">
        <v>101</v>
      </c>
      <c r="H22" s="19" t="s">
        <v>53</v>
      </c>
      <c r="I22" s="13">
        <v>0.001915162037037037</v>
      </c>
      <c r="J22" s="79">
        <v>0.00081875</v>
      </c>
      <c r="K22" s="67">
        <v>13.0537257508914</v>
      </c>
      <c r="M22" s="125"/>
      <c r="N22" s="5"/>
      <c r="O22" s="6"/>
      <c r="P22" s="5"/>
      <c r="Q22" s="5"/>
      <c r="R22" s="6"/>
      <c r="S22" s="6"/>
      <c r="T22" s="6"/>
      <c r="U22" s="6"/>
      <c r="V22" s="5"/>
      <c r="W22" s="6"/>
    </row>
    <row r="23" spans="1:23" ht="12.75">
      <c r="A23" s="47">
        <v>17</v>
      </c>
      <c r="B23" s="45">
        <v>13</v>
      </c>
      <c r="C23" s="44">
        <v>1144</v>
      </c>
      <c r="D23" s="21" t="s">
        <v>2377</v>
      </c>
      <c r="E23" s="45">
        <v>2011</v>
      </c>
      <c r="F23" s="19" t="s">
        <v>955</v>
      </c>
      <c r="G23" s="40" t="s">
        <v>118</v>
      </c>
      <c r="H23" s="19" t="s">
        <v>105</v>
      </c>
      <c r="I23" s="13">
        <v>0.001947800925925926</v>
      </c>
      <c r="J23" s="79">
        <v>0.0008513888888888889</v>
      </c>
      <c r="K23" s="67">
        <v>12.83498722443401</v>
      </c>
      <c r="M23" s="125"/>
      <c r="N23" s="5"/>
      <c r="O23" s="6"/>
      <c r="P23" s="5"/>
      <c r="Q23" s="5"/>
      <c r="R23" s="6"/>
      <c r="S23" s="6"/>
      <c r="T23" s="6"/>
      <c r="U23" s="6"/>
      <c r="V23" s="5"/>
      <c r="W23" s="6"/>
    </row>
    <row r="24" spans="1:23" ht="12.75">
      <c r="A24" s="47">
        <v>18</v>
      </c>
      <c r="B24" s="45">
        <v>14</v>
      </c>
      <c r="C24" s="44">
        <v>1140</v>
      </c>
      <c r="D24" s="21" t="s">
        <v>2378</v>
      </c>
      <c r="E24" s="45">
        <v>2010</v>
      </c>
      <c r="F24" s="19" t="s">
        <v>955</v>
      </c>
      <c r="G24" s="40" t="s">
        <v>101</v>
      </c>
      <c r="H24" s="9" t="s">
        <v>53</v>
      </c>
      <c r="I24" s="13">
        <v>0.001995138888888889</v>
      </c>
      <c r="J24" s="79">
        <v>0.0008987268518518522</v>
      </c>
      <c r="K24" s="67">
        <v>12.530455969369994</v>
      </c>
      <c r="M24" s="125"/>
      <c r="N24" s="5"/>
      <c r="O24" s="6"/>
      <c r="P24" s="5"/>
      <c r="Q24" s="5"/>
      <c r="R24" s="6"/>
      <c r="S24" s="6"/>
      <c r="T24" s="6"/>
      <c r="U24" s="6"/>
      <c r="V24" s="5"/>
      <c r="W24" s="6"/>
    </row>
    <row r="25" spans="1:23" ht="12.75">
      <c r="A25" s="47">
        <v>19</v>
      </c>
      <c r="B25" s="45">
        <v>15</v>
      </c>
      <c r="C25" s="44">
        <v>3086</v>
      </c>
      <c r="D25" s="21" t="s">
        <v>2379</v>
      </c>
      <c r="E25" s="45">
        <v>2010</v>
      </c>
      <c r="F25" s="19" t="s">
        <v>955</v>
      </c>
      <c r="G25" s="40" t="s">
        <v>2250</v>
      </c>
      <c r="H25" s="9" t="s">
        <v>53</v>
      </c>
      <c r="I25" s="13">
        <v>0.002053125</v>
      </c>
      <c r="J25" s="79">
        <v>0.0009567129629629628</v>
      </c>
      <c r="K25" s="67">
        <v>12.1765601217656</v>
      </c>
      <c r="M25" s="125"/>
      <c r="N25" s="5"/>
      <c r="O25" s="6"/>
      <c r="P25" s="5"/>
      <c r="Q25" s="5"/>
      <c r="R25" s="6"/>
      <c r="S25" s="6"/>
      <c r="T25" s="6"/>
      <c r="U25" s="6"/>
      <c r="V25" s="5"/>
      <c r="W25" s="6"/>
    </row>
    <row r="26" spans="1:23" ht="12.75">
      <c r="A26" s="47">
        <v>20</v>
      </c>
      <c r="B26" s="45">
        <v>16</v>
      </c>
      <c r="C26" s="44">
        <v>3065</v>
      </c>
      <c r="D26" s="21" t="s">
        <v>2017</v>
      </c>
      <c r="E26" s="45">
        <v>2011</v>
      </c>
      <c r="F26" s="19" t="s">
        <v>955</v>
      </c>
      <c r="G26" s="40" t="s">
        <v>101</v>
      </c>
      <c r="H26" s="19" t="s">
        <v>105</v>
      </c>
      <c r="I26" s="13">
        <v>0.0021658564814814817</v>
      </c>
      <c r="J26" s="79">
        <v>0.0010694444444444447</v>
      </c>
      <c r="K26" s="67">
        <v>11.542777748089563</v>
      </c>
      <c r="M26" s="125"/>
      <c r="N26" s="5"/>
      <c r="O26" s="6"/>
      <c r="P26" s="5"/>
      <c r="Q26" s="5"/>
      <c r="R26" s="6"/>
      <c r="S26" s="6"/>
      <c r="T26" s="6"/>
      <c r="U26" s="6"/>
      <c r="V26" s="5"/>
      <c r="W26" s="6"/>
    </row>
    <row r="27" spans="1:23" ht="12.75">
      <c r="A27" s="47">
        <v>21</v>
      </c>
      <c r="B27" s="45">
        <v>17</v>
      </c>
      <c r="C27" s="44">
        <v>3049</v>
      </c>
      <c r="D27" s="21" t="s">
        <v>2380</v>
      </c>
      <c r="E27" s="45">
        <v>2010</v>
      </c>
      <c r="F27" s="19" t="s">
        <v>955</v>
      </c>
      <c r="G27" s="40" t="s">
        <v>1182</v>
      </c>
      <c r="H27" s="19" t="s">
        <v>105</v>
      </c>
      <c r="I27" s="13">
        <v>0.0023152777777777776</v>
      </c>
      <c r="J27" s="79">
        <v>0.0012188657407407406</v>
      </c>
      <c r="K27" s="67">
        <v>10.797840431913617</v>
      </c>
      <c r="M27" s="125"/>
      <c r="N27" s="5"/>
      <c r="O27" s="6"/>
      <c r="P27" s="5"/>
      <c r="Q27" s="5"/>
      <c r="R27" s="6"/>
      <c r="S27" s="6"/>
      <c r="T27" s="6"/>
      <c r="U27" s="6"/>
      <c r="V27" s="5"/>
      <c r="W27" s="6"/>
    </row>
    <row r="28" spans="1:23" ht="12.75">
      <c r="A28" s="47">
        <v>22</v>
      </c>
      <c r="B28" s="45">
        <v>5</v>
      </c>
      <c r="C28" s="44">
        <v>3001</v>
      </c>
      <c r="D28" s="21" t="s">
        <v>568</v>
      </c>
      <c r="E28" s="45">
        <v>2011</v>
      </c>
      <c r="F28" s="19" t="s">
        <v>956</v>
      </c>
      <c r="G28" s="40" t="s">
        <v>1174</v>
      </c>
      <c r="H28" s="19" t="s">
        <v>103</v>
      </c>
      <c r="I28" s="13">
        <v>0.002398726851851852</v>
      </c>
      <c r="J28" s="79">
        <v>0.001302314814814815</v>
      </c>
      <c r="K28" s="67">
        <v>10.422195416164051</v>
      </c>
      <c r="M28" s="125"/>
      <c r="N28" s="5"/>
      <c r="O28" s="6"/>
      <c r="P28" s="5"/>
      <c r="Q28" s="5"/>
      <c r="R28" s="6"/>
      <c r="S28" s="6"/>
      <c r="T28" s="6"/>
      <c r="U28" s="6"/>
      <c r="V28" s="5"/>
      <c r="W28" s="6"/>
    </row>
    <row r="29" spans="1:23" ht="12.75">
      <c r="A29" s="47">
        <v>23</v>
      </c>
      <c r="B29" s="45">
        <v>6</v>
      </c>
      <c r="C29" s="44">
        <v>3062</v>
      </c>
      <c r="D29" s="21" t="s">
        <v>2381</v>
      </c>
      <c r="E29" s="45">
        <v>2010</v>
      </c>
      <c r="F29" s="19" t="s">
        <v>956</v>
      </c>
      <c r="G29" s="40" t="s">
        <v>101</v>
      </c>
      <c r="H29" s="19" t="s">
        <v>103</v>
      </c>
      <c r="I29" s="13">
        <v>0.002436226851851852</v>
      </c>
      <c r="J29" s="79">
        <v>0.0013398148148148152</v>
      </c>
      <c r="K29" s="67">
        <v>10.261770155351797</v>
      </c>
      <c r="M29" s="125"/>
      <c r="N29" s="5"/>
      <c r="O29" s="6"/>
      <c r="P29" s="5"/>
      <c r="Q29" s="5"/>
      <c r="R29" s="6"/>
      <c r="S29" s="6"/>
      <c r="T29" s="6"/>
      <c r="U29" s="6"/>
      <c r="V29" s="5"/>
      <c r="W29" s="6"/>
    </row>
    <row r="30" spans="1:23" ht="12.75">
      <c r="A30" s="47">
        <v>24</v>
      </c>
      <c r="B30" s="45">
        <v>18</v>
      </c>
      <c r="C30" s="44">
        <v>3054</v>
      </c>
      <c r="D30" s="21" t="s">
        <v>2382</v>
      </c>
      <c r="E30" s="45">
        <v>2011</v>
      </c>
      <c r="F30" s="19" t="s">
        <v>955</v>
      </c>
      <c r="G30" s="48" t="s">
        <v>101</v>
      </c>
      <c r="H30" s="19" t="s">
        <v>116</v>
      </c>
      <c r="I30" s="13">
        <v>0.0024568287037037037</v>
      </c>
      <c r="J30" s="79">
        <v>0.0013604166666666667</v>
      </c>
      <c r="K30" s="67">
        <v>10.175719602393178</v>
      </c>
      <c r="M30" s="125"/>
      <c r="N30" s="5"/>
      <c r="O30" s="6"/>
      <c r="P30" s="5"/>
      <c r="Q30" s="5"/>
      <c r="R30" s="6"/>
      <c r="S30" s="6"/>
      <c r="T30" s="6"/>
      <c r="U30" s="6"/>
      <c r="V30" s="5"/>
      <c r="W30" s="6"/>
    </row>
    <row r="31" spans="1:23" ht="12.75">
      <c r="A31" s="47">
        <v>25</v>
      </c>
      <c r="B31" s="45">
        <v>7</v>
      </c>
      <c r="C31" s="44">
        <v>3012</v>
      </c>
      <c r="D31" s="21" t="s">
        <v>367</v>
      </c>
      <c r="E31" s="45">
        <v>2010</v>
      </c>
      <c r="F31" s="19" t="s">
        <v>956</v>
      </c>
      <c r="G31" s="40" t="s">
        <v>1174</v>
      </c>
      <c r="H31" s="19" t="s">
        <v>103</v>
      </c>
      <c r="I31" s="13">
        <v>0.0024814814814814816</v>
      </c>
      <c r="J31" s="79">
        <v>0.0013850694444444446</v>
      </c>
      <c r="K31" s="67">
        <v>10.074626865671641</v>
      </c>
      <c r="M31" s="125"/>
      <c r="N31" s="5"/>
      <c r="O31" s="6"/>
      <c r="P31" s="5"/>
      <c r="Q31" s="5"/>
      <c r="R31" s="6"/>
      <c r="S31" s="6"/>
      <c r="T31" s="6"/>
      <c r="U31" s="6"/>
      <c r="V31" s="5"/>
      <c r="W31" s="6"/>
    </row>
    <row r="32" spans="1:23" ht="12.75">
      <c r="A32" s="47">
        <v>26</v>
      </c>
      <c r="B32" s="45">
        <v>19</v>
      </c>
      <c r="C32" s="44">
        <v>3017</v>
      </c>
      <c r="D32" s="21" t="s">
        <v>610</v>
      </c>
      <c r="E32" s="45">
        <v>2012</v>
      </c>
      <c r="F32" s="19" t="s">
        <v>955</v>
      </c>
      <c r="G32" s="40" t="s">
        <v>101</v>
      </c>
      <c r="H32" s="19" t="s">
        <v>103</v>
      </c>
      <c r="I32" s="13">
        <v>0.002535300925925926</v>
      </c>
      <c r="J32" s="79">
        <v>0.001438888888888889</v>
      </c>
      <c r="K32" s="67">
        <v>9.860762383017574</v>
      </c>
      <c r="M32" s="125"/>
      <c r="N32" s="5"/>
      <c r="O32" s="6"/>
      <c r="P32" s="5"/>
      <c r="Q32" s="5"/>
      <c r="R32" s="6"/>
      <c r="S32" s="6"/>
      <c r="T32" s="6"/>
      <c r="U32" s="6"/>
      <c r="V32" s="5"/>
      <c r="W32" s="6"/>
    </row>
    <row r="33" spans="1:23" ht="12.75">
      <c r="A33" s="47">
        <v>27</v>
      </c>
      <c r="B33" s="45">
        <v>20</v>
      </c>
      <c r="C33" s="44">
        <v>3055</v>
      </c>
      <c r="D33" s="21" t="s">
        <v>2383</v>
      </c>
      <c r="E33" s="45">
        <v>2011</v>
      </c>
      <c r="F33" s="19" t="s">
        <v>955</v>
      </c>
      <c r="G33" s="40" t="s">
        <v>101</v>
      </c>
      <c r="H33" s="19" t="s">
        <v>116</v>
      </c>
      <c r="I33" s="13">
        <v>0.002541782407407407</v>
      </c>
      <c r="J33" s="79">
        <v>0.00144537037037037</v>
      </c>
      <c r="K33" s="67">
        <v>9.835617685897729</v>
      </c>
      <c r="M33" s="125"/>
      <c r="N33" s="5"/>
      <c r="O33" s="6"/>
      <c r="P33" s="5"/>
      <c r="Q33" s="5"/>
      <c r="R33" s="6"/>
      <c r="S33" s="6"/>
      <c r="T33" s="6"/>
      <c r="U33" s="6"/>
      <c r="V33" s="5"/>
      <c r="W33" s="6"/>
    </row>
    <row r="34" spans="1:23" ht="12.75">
      <c r="A34" s="47">
        <v>28</v>
      </c>
      <c r="B34" s="45">
        <v>21</v>
      </c>
      <c r="C34" s="44">
        <v>3064</v>
      </c>
      <c r="D34" s="21" t="s">
        <v>2384</v>
      </c>
      <c r="E34" s="45">
        <v>2011</v>
      </c>
      <c r="F34" s="19" t="s">
        <v>955</v>
      </c>
      <c r="G34" s="40" t="s">
        <v>101</v>
      </c>
      <c r="H34" s="19" t="s">
        <v>105</v>
      </c>
      <c r="I34" s="13">
        <v>0.0025629629629629626</v>
      </c>
      <c r="J34" s="79">
        <v>0.0014665509259259256</v>
      </c>
      <c r="K34" s="67">
        <v>9.754335260115608</v>
      </c>
      <c r="M34" s="125"/>
      <c r="N34" s="5"/>
      <c r="O34" s="6"/>
      <c r="P34" s="5"/>
      <c r="Q34" s="5"/>
      <c r="R34" s="6"/>
      <c r="S34" s="6"/>
      <c r="T34" s="6"/>
      <c r="U34" s="6"/>
      <c r="V34" s="5"/>
      <c r="W34" s="6"/>
    </row>
    <row r="35" spans="1:23" ht="12.75">
      <c r="A35" s="47">
        <v>29</v>
      </c>
      <c r="B35" s="45">
        <v>8</v>
      </c>
      <c r="C35" s="44">
        <v>3095</v>
      </c>
      <c r="D35" s="21" t="s">
        <v>2385</v>
      </c>
      <c r="E35" s="45">
        <v>2010</v>
      </c>
      <c r="F35" s="19" t="s">
        <v>956</v>
      </c>
      <c r="G35" s="40" t="s">
        <v>101</v>
      </c>
      <c r="H35" s="19" t="s">
        <v>111</v>
      </c>
      <c r="I35" s="13">
        <v>0.0025675925925925927</v>
      </c>
      <c r="J35" s="79">
        <v>0.0014711805555555557</v>
      </c>
      <c r="K35" s="67">
        <v>9.73674720519293</v>
      </c>
      <c r="M35" s="125"/>
      <c r="N35" s="5"/>
      <c r="O35" s="6"/>
      <c r="P35" s="5"/>
      <c r="Q35" s="5"/>
      <c r="R35" s="6"/>
      <c r="S35" s="6"/>
      <c r="T35" s="6"/>
      <c r="U35" s="6"/>
      <c r="V35" s="5"/>
      <c r="W35" s="6"/>
    </row>
    <row r="36" spans="1:23" ht="12.75">
      <c r="A36" s="47">
        <v>30</v>
      </c>
      <c r="B36" s="45">
        <v>9</v>
      </c>
      <c r="C36" s="44">
        <v>3085</v>
      </c>
      <c r="D36" s="21" t="s">
        <v>2386</v>
      </c>
      <c r="E36" s="45">
        <v>2010</v>
      </c>
      <c r="F36" s="19" t="s">
        <v>956</v>
      </c>
      <c r="G36" s="40" t="s">
        <v>101</v>
      </c>
      <c r="H36" s="19" t="s">
        <v>53</v>
      </c>
      <c r="I36" s="13">
        <v>0.0025935185185185184</v>
      </c>
      <c r="J36" s="79">
        <v>0.0014971064814814814</v>
      </c>
      <c r="K36" s="67">
        <v>9.639414494823278</v>
      </c>
      <c r="M36" s="125"/>
      <c r="N36" s="5"/>
      <c r="O36" s="6"/>
      <c r="P36" s="5"/>
      <c r="Q36" s="5"/>
      <c r="R36" s="6"/>
      <c r="S36" s="6"/>
      <c r="T36" s="6"/>
      <c r="U36" s="6"/>
      <c r="V36" s="5"/>
      <c r="W36" s="6"/>
    </row>
    <row r="37" spans="1:23" ht="12.75">
      <c r="A37" s="47">
        <v>31</v>
      </c>
      <c r="B37" s="45">
        <v>10</v>
      </c>
      <c r="C37" s="44">
        <v>1139</v>
      </c>
      <c r="D37" s="21" t="s">
        <v>2387</v>
      </c>
      <c r="E37" s="45">
        <v>2010</v>
      </c>
      <c r="F37" s="19" t="s">
        <v>956</v>
      </c>
      <c r="G37" s="40" t="s">
        <v>101</v>
      </c>
      <c r="H37" s="19" t="s">
        <v>107</v>
      </c>
      <c r="I37" s="13">
        <v>0.002696296296296296</v>
      </c>
      <c r="J37" s="79">
        <v>0.001599884259259259</v>
      </c>
      <c r="K37" s="67">
        <v>9.271978021978022</v>
      </c>
      <c r="M37" s="125"/>
      <c r="N37" s="5"/>
      <c r="O37" s="6"/>
      <c r="P37" s="5"/>
      <c r="Q37" s="5"/>
      <c r="R37" s="6"/>
      <c r="S37" s="6"/>
      <c r="T37" s="6"/>
      <c r="U37" s="6"/>
      <c r="V37" s="5"/>
      <c r="W37" s="6"/>
    </row>
    <row r="38" spans="1:23" ht="12.75">
      <c r="A38" s="47">
        <v>32</v>
      </c>
      <c r="B38" s="45">
        <v>22</v>
      </c>
      <c r="C38" s="44">
        <v>3072</v>
      </c>
      <c r="D38" s="21" t="s">
        <v>2018</v>
      </c>
      <c r="E38" s="45">
        <v>2011</v>
      </c>
      <c r="F38" s="19" t="s">
        <v>955</v>
      </c>
      <c r="G38" s="40" t="s">
        <v>1326</v>
      </c>
      <c r="H38" s="19" t="s">
        <v>107</v>
      </c>
      <c r="I38" s="13">
        <v>0.002812268518518519</v>
      </c>
      <c r="J38" s="79">
        <v>0.001715856481481482</v>
      </c>
      <c r="K38" s="67">
        <v>8.889620544900813</v>
      </c>
      <c r="M38" s="125"/>
      <c r="N38" s="5"/>
      <c r="O38" s="6"/>
      <c r="P38" s="5"/>
      <c r="Q38" s="5"/>
      <c r="R38" s="6"/>
      <c r="S38" s="6"/>
      <c r="T38" s="6"/>
      <c r="U38" s="6"/>
      <c r="V38" s="5"/>
      <c r="W38" s="6"/>
    </row>
    <row r="39" spans="1:23" ht="12.75">
      <c r="A39" s="47">
        <v>33</v>
      </c>
      <c r="B39" s="45">
        <v>23</v>
      </c>
      <c r="C39" s="44">
        <v>3048</v>
      </c>
      <c r="D39" s="21" t="s">
        <v>2019</v>
      </c>
      <c r="E39" s="45">
        <v>2011</v>
      </c>
      <c r="F39" s="19" t="s">
        <v>955</v>
      </c>
      <c r="G39" s="40" t="s">
        <v>25</v>
      </c>
      <c r="H39" s="19" t="s">
        <v>103</v>
      </c>
      <c r="I39" s="13">
        <v>0.002892013888888889</v>
      </c>
      <c r="J39" s="79">
        <v>0.0017956018518518518</v>
      </c>
      <c r="K39" s="67">
        <v>8.644495137471484</v>
      </c>
      <c r="M39" s="125"/>
      <c r="N39" s="5"/>
      <c r="O39" s="6"/>
      <c r="P39" s="5"/>
      <c r="Q39" s="5"/>
      <c r="R39" s="6"/>
      <c r="S39" s="6"/>
      <c r="T39" s="6"/>
      <c r="U39" s="6"/>
      <c r="V39" s="5"/>
      <c r="W39" s="6"/>
    </row>
    <row r="40" spans="1:23" ht="12.75">
      <c r="A40" s="47">
        <v>34</v>
      </c>
      <c r="B40" s="45">
        <v>24</v>
      </c>
      <c r="C40" s="44">
        <v>3079</v>
      </c>
      <c r="D40" s="21" t="s">
        <v>2388</v>
      </c>
      <c r="E40" s="45">
        <v>2011</v>
      </c>
      <c r="F40" s="19" t="s">
        <v>955</v>
      </c>
      <c r="G40" s="40" t="s">
        <v>1174</v>
      </c>
      <c r="H40" s="19" t="s">
        <v>103</v>
      </c>
      <c r="I40" s="13">
        <v>0.0029815972222222223</v>
      </c>
      <c r="J40" s="79">
        <v>0.0018851851851851853</v>
      </c>
      <c r="K40" s="67">
        <v>8.38476767206242</v>
      </c>
      <c r="M40" s="125"/>
      <c r="N40" s="5"/>
      <c r="O40" s="6"/>
      <c r="P40" s="5"/>
      <c r="Q40" s="5"/>
      <c r="R40" s="6"/>
      <c r="S40" s="6"/>
      <c r="T40" s="6"/>
      <c r="U40" s="6"/>
      <c r="V40" s="5"/>
      <c r="W40" s="6"/>
    </row>
    <row r="41" spans="1:23" ht="12.75">
      <c r="A41" s="47">
        <v>35</v>
      </c>
      <c r="B41" s="45">
        <v>11</v>
      </c>
      <c r="C41" s="44">
        <v>3093</v>
      </c>
      <c r="D41" s="21" t="s">
        <v>2389</v>
      </c>
      <c r="E41" s="45">
        <v>2010</v>
      </c>
      <c r="F41" s="19" t="s">
        <v>956</v>
      </c>
      <c r="G41" s="40" t="s">
        <v>101</v>
      </c>
      <c r="H41" s="19" t="s">
        <v>53</v>
      </c>
      <c r="I41" s="13">
        <v>0.002998263888888889</v>
      </c>
      <c r="J41" s="79">
        <v>0.0019018518518518518</v>
      </c>
      <c r="K41" s="67">
        <v>8.338158656629995</v>
      </c>
      <c r="M41" s="125"/>
      <c r="N41" s="5"/>
      <c r="O41" s="6"/>
      <c r="P41" s="5"/>
      <c r="Q41" s="5"/>
      <c r="R41" s="6"/>
      <c r="S41" s="6"/>
      <c r="T41" s="6"/>
      <c r="U41" s="6"/>
      <c r="V41" s="5"/>
      <c r="W41" s="6"/>
    </row>
    <row r="42" spans="1:23" ht="12.75">
      <c r="A42" s="47">
        <v>36</v>
      </c>
      <c r="B42" s="45">
        <v>25</v>
      </c>
      <c r="C42" s="44">
        <v>1147</v>
      </c>
      <c r="D42" s="21" t="s">
        <v>2020</v>
      </c>
      <c r="E42" s="45">
        <v>2011</v>
      </c>
      <c r="F42" s="19" t="s">
        <v>955</v>
      </c>
      <c r="G42" s="40" t="s">
        <v>101</v>
      </c>
      <c r="H42" s="19" t="s">
        <v>107</v>
      </c>
      <c r="I42" s="13">
        <v>0.0030846064814814816</v>
      </c>
      <c r="J42" s="79">
        <v>0.0019881944444444443</v>
      </c>
      <c r="K42" s="67">
        <v>8.104761547409103</v>
      </c>
      <c r="M42" s="125"/>
      <c r="N42" s="5"/>
      <c r="O42" s="6"/>
      <c r="P42" s="5"/>
      <c r="Q42" s="5"/>
      <c r="R42" s="6"/>
      <c r="S42" s="6"/>
      <c r="T42" s="6"/>
      <c r="U42" s="6"/>
      <c r="V42" s="5"/>
      <c r="W42" s="6"/>
    </row>
    <row r="43" spans="1:23" ht="12.75">
      <c r="A43" s="47">
        <v>37</v>
      </c>
      <c r="B43" s="45">
        <v>12</v>
      </c>
      <c r="C43" s="44">
        <v>3087</v>
      </c>
      <c r="D43" s="21" t="s">
        <v>2390</v>
      </c>
      <c r="E43" s="45">
        <v>2010</v>
      </c>
      <c r="F43" s="19" t="s">
        <v>956</v>
      </c>
      <c r="G43" s="40" t="s">
        <v>2250</v>
      </c>
      <c r="H43" s="19" t="s">
        <v>53</v>
      </c>
      <c r="I43" s="13">
        <v>0.0031599537037037034</v>
      </c>
      <c r="J43" s="79">
        <v>0.0020635416666666666</v>
      </c>
      <c r="K43" s="67">
        <v>7.9115083144092</v>
      </c>
      <c r="M43" s="125"/>
      <c r="N43" s="5"/>
      <c r="O43" s="6"/>
      <c r="P43" s="5"/>
      <c r="Q43" s="5"/>
      <c r="R43" s="6"/>
      <c r="S43" s="6"/>
      <c r="T43" s="6"/>
      <c r="U43" s="6"/>
      <c r="V43" s="5"/>
      <c r="W43" s="6"/>
    </row>
    <row r="44" spans="1:23" ht="12.75">
      <c r="A44" s="47">
        <v>38</v>
      </c>
      <c r="B44" s="45">
        <v>26</v>
      </c>
      <c r="C44" s="44">
        <v>3100</v>
      </c>
      <c r="D44" s="21" t="s">
        <v>2391</v>
      </c>
      <c r="E44" s="45">
        <v>2012</v>
      </c>
      <c r="F44" s="19" t="s">
        <v>955</v>
      </c>
      <c r="G44" s="40" t="s">
        <v>101</v>
      </c>
      <c r="H44" s="19" t="s">
        <v>105</v>
      </c>
      <c r="I44" s="13">
        <v>0.003160648148148148</v>
      </c>
      <c r="J44" s="79">
        <v>0.0020642361111111113</v>
      </c>
      <c r="K44" s="67">
        <v>7.909770030760217</v>
      </c>
      <c r="M44" s="125"/>
      <c r="N44" s="5"/>
      <c r="O44" s="6"/>
      <c r="P44" s="5"/>
      <c r="Q44" s="5"/>
      <c r="R44" s="6"/>
      <c r="S44" s="6"/>
      <c r="T44" s="6"/>
      <c r="U44" s="6"/>
      <c r="V44" s="5"/>
      <c r="W44" s="6"/>
    </row>
    <row r="45" spans="1:23" ht="12.75">
      <c r="A45" s="47">
        <v>39</v>
      </c>
      <c r="B45" s="45">
        <v>13</v>
      </c>
      <c r="C45" s="44">
        <v>3024</v>
      </c>
      <c r="D45" s="21" t="s">
        <v>1511</v>
      </c>
      <c r="E45" s="45">
        <v>2011</v>
      </c>
      <c r="F45" s="19" t="s">
        <v>956</v>
      </c>
      <c r="G45" s="40" t="s">
        <v>101</v>
      </c>
      <c r="H45" s="19" t="s">
        <v>103</v>
      </c>
      <c r="I45" s="13">
        <v>0.003244328703703704</v>
      </c>
      <c r="J45" s="79">
        <v>0.002147916666666667</v>
      </c>
      <c r="K45" s="67">
        <v>7.7057543434055145</v>
      </c>
      <c r="M45" s="125"/>
      <c r="N45" s="5"/>
      <c r="O45" s="6"/>
      <c r="P45" s="5"/>
      <c r="Q45" s="5"/>
      <c r="R45" s="6"/>
      <c r="S45" s="6"/>
      <c r="T45" s="6"/>
      <c r="U45" s="6"/>
      <c r="V45" s="5"/>
      <c r="W45" s="6"/>
    </row>
    <row r="46" spans="1:23" ht="12.75">
      <c r="A46" s="47">
        <v>40</v>
      </c>
      <c r="B46" s="45">
        <v>27</v>
      </c>
      <c r="C46" s="44">
        <v>3046</v>
      </c>
      <c r="D46" s="21" t="s">
        <v>2021</v>
      </c>
      <c r="E46" s="45">
        <v>2012</v>
      </c>
      <c r="F46" s="19" t="s">
        <v>955</v>
      </c>
      <c r="G46" s="40" t="s">
        <v>101</v>
      </c>
      <c r="H46" s="19" t="s">
        <v>103</v>
      </c>
      <c r="I46" s="13">
        <v>0.0035474537037037037</v>
      </c>
      <c r="J46" s="79">
        <v>0.0024510416666666665</v>
      </c>
      <c r="K46" s="67">
        <v>7.047308319738988</v>
      </c>
      <c r="M46" s="125"/>
      <c r="N46" s="5"/>
      <c r="O46" s="6"/>
      <c r="P46" s="5"/>
      <c r="Q46" s="5"/>
      <c r="R46" s="6"/>
      <c r="S46" s="6"/>
      <c r="T46" s="6"/>
      <c r="U46" s="6"/>
      <c r="V46" s="5"/>
      <c r="W46" s="6"/>
    </row>
    <row r="47" spans="1:23" ht="12.75">
      <c r="A47" s="47">
        <v>41</v>
      </c>
      <c r="B47" s="45">
        <v>14</v>
      </c>
      <c r="C47" s="44">
        <v>3082</v>
      </c>
      <c r="D47" s="21" t="s">
        <v>2392</v>
      </c>
      <c r="E47" s="45">
        <v>2012</v>
      </c>
      <c r="F47" s="19" t="s">
        <v>956</v>
      </c>
      <c r="G47" s="40" t="s">
        <v>101</v>
      </c>
      <c r="H47" s="19" t="s">
        <v>53</v>
      </c>
      <c r="I47" s="13">
        <v>0.003588657407407407</v>
      </c>
      <c r="J47" s="79">
        <v>0.0024922453703703704</v>
      </c>
      <c r="K47" s="67">
        <v>6.96639360123847</v>
      </c>
      <c r="M47" s="125"/>
      <c r="N47" s="5"/>
      <c r="O47" s="6"/>
      <c r="P47" s="5"/>
      <c r="Q47" s="5"/>
      <c r="R47" s="6"/>
      <c r="S47" s="6"/>
      <c r="T47" s="6"/>
      <c r="U47" s="6"/>
      <c r="V47" s="5"/>
      <c r="W47" s="6"/>
    </row>
    <row r="48" spans="1:23" ht="12.75">
      <c r="A48" s="47">
        <v>42</v>
      </c>
      <c r="B48" s="45">
        <v>15</v>
      </c>
      <c r="C48" s="44">
        <v>3098</v>
      </c>
      <c r="D48" s="21" t="s">
        <v>2393</v>
      </c>
      <c r="E48" s="45">
        <v>2012</v>
      </c>
      <c r="F48" s="19" t="s">
        <v>956</v>
      </c>
      <c r="G48" s="40" t="s">
        <v>1835</v>
      </c>
      <c r="H48" s="19" t="s">
        <v>103</v>
      </c>
      <c r="I48" s="13">
        <v>0.003734722222222222</v>
      </c>
      <c r="J48" s="79">
        <v>0.0026383101851851854</v>
      </c>
      <c r="K48" s="67">
        <v>6.69393826701376</v>
      </c>
      <c r="M48" s="125"/>
      <c r="N48" s="5"/>
      <c r="O48" s="6"/>
      <c r="P48" s="5"/>
      <c r="Q48" s="5"/>
      <c r="R48" s="6"/>
      <c r="S48" s="6"/>
      <c r="T48" s="6"/>
      <c r="U48" s="6"/>
      <c r="V48" s="5"/>
      <c r="W48" s="6"/>
    </row>
    <row r="49" spans="1:23" ht="12.75">
      <c r="A49" s="47">
        <v>43</v>
      </c>
      <c r="B49" s="45">
        <v>28</v>
      </c>
      <c r="C49" s="44">
        <v>3084</v>
      </c>
      <c r="D49" s="8" t="s">
        <v>2394</v>
      </c>
      <c r="E49" s="45">
        <v>2011</v>
      </c>
      <c r="F49" s="19" t="s">
        <v>955</v>
      </c>
      <c r="G49" s="40" t="s">
        <v>2250</v>
      </c>
      <c r="H49" s="19" t="s">
        <v>53</v>
      </c>
      <c r="I49" s="13">
        <v>0.0038091435185185186</v>
      </c>
      <c r="J49" s="79">
        <v>0.0027127314814814818</v>
      </c>
      <c r="K49" s="67">
        <v>6.5631551760809455</v>
      </c>
      <c r="M49" s="125"/>
      <c r="N49" s="5"/>
      <c r="O49" s="6"/>
      <c r="P49" s="5"/>
      <c r="Q49" s="5"/>
      <c r="R49" s="6"/>
      <c r="S49" s="6"/>
      <c r="T49" s="6"/>
      <c r="U49" s="6"/>
      <c r="V49" s="5"/>
      <c r="W49" s="6"/>
    </row>
    <row r="50" spans="1:23" ht="12.75">
      <c r="A50" s="47">
        <v>44</v>
      </c>
      <c r="B50" s="45">
        <v>29</v>
      </c>
      <c r="C50" s="44">
        <v>3092</v>
      </c>
      <c r="D50" s="21" t="s">
        <v>2395</v>
      </c>
      <c r="E50" s="45">
        <v>2010</v>
      </c>
      <c r="F50" s="19" t="s">
        <v>955</v>
      </c>
      <c r="G50" s="40" t="s">
        <v>101</v>
      </c>
      <c r="H50" s="19" t="s">
        <v>53</v>
      </c>
      <c r="I50" s="13">
        <v>0.0038601851851851852</v>
      </c>
      <c r="J50" s="79">
        <v>0.002763773148148148</v>
      </c>
      <c r="K50" s="67">
        <v>6.476373230990645</v>
      </c>
      <c r="M50" s="125"/>
      <c r="N50" s="5"/>
      <c r="O50" s="6"/>
      <c r="P50" s="5"/>
      <c r="Q50" s="5"/>
      <c r="R50" s="6"/>
      <c r="S50" s="6"/>
      <c r="T50" s="6"/>
      <c r="U50" s="6"/>
      <c r="V50" s="5"/>
      <c r="W50" s="6"/>
    </row>
    <row r="51" spans="1:23" ht="12.75">
      <c r="A51" s="14">
        <v>45</v>
      </c>
      <c r="B51" s="45">
        <v>30</v>
      </c>
      <c r="C51" s="44">
        <v>3013</v>
      </c>
      <c r="D51" s="21" t="s">
        <v>613</v>
      </c>
      <c r="E51" s="45">
        <v>2013</v>
      </c>
      <c r="F51" s="19" t="s">
        <v>955</v>
      </c>
      <c r="G51" s="40" t="s">
        <v>250</v>
      </c>
      <c r="H51" s="19" t="s">
        <v>103</v>
      </c>
      <c r="I51" s="13">
        <v>0.0038856481481481485</v>
      </c>
      <c r="J51" s="79">
        <v>0.0027892361111111113</v>
      </c>
      <c r="K51" s="67">
        <v>6.433933039437626</v>
      </c>
      <c r="M51" s="125"/>
      <c r="N51" s="5"/>
      <c r="O51" s="6"/>
      <c r="P51" s="5"/>
      <c r="Q51" s="5"/>
      <c r="R51" s="6"/>
      <c r="S51" s="6"/>
      <c r="T51" s="6"/>
      <c r="U51" s="6"/>
      <c r="V51" s="5"/>
      <c r="W51" s="6"/>
    </row>
    <row r="52" spans="1:23" ht="12.75">
      <c r="A52" s="14">
        <v>46</v>
      </c>
      <c r="B52" s="45">
        <v>16</v>
      </c>
      <c r="C52" s="44">
        <v>3097</v>
      </c>
      <c r="D52" s="21" t="s">
        <v>1518</v>
      </c>
      <c r="E52" s="45">
        <v>2011</v>
      </c>
      <c r="F52" s="19" t="s">
        <v>956</v>
      </c>
      <c r="G52" s="40" t="s">
        <v>101</v>
      </c>
      <c r="H52" s="19" t="s">
        <v>103</v>
      </c>
      <c r="I52" s="13">
        <v>0.003997916666666666</v>
      </c>
      <c r="J52" s="79">
        <v>0.002901504629629629</v>
      </c>
      <c r="K52" s="67">
        <v>6.2532569046378335</v>
      </c>
      <c r="M52" s="125"/>
      <c r="N52" s="5"/>
      <c r="O52" s="6"/>
      <c r="P52" s="5"/>
      <c r="Q52" s="5"/>
      <c r="R52" s="6"/>
      <c r="S52" s="6"/>
      <c r="T52" s="6"/>
      <c r="U52" s="6"/>
      <c r="V52" s="5"/>
      <c r="W52" s="6"/>
    </row>
    <row r="53" spans="1:23" ht="12.75">
      <c r="A53" s="14">
        <v>47</v>
      </c>
      <c r="B53" s="45">
        <v>31</v>
      </c>
      <c r="C53" s="45">
        <v>3056</v>
      </c>
      <c r="D53" s="21" t="s">
        <v>2396</v>
      </c>
      <c r="E53" s="45">
        <v>2011</v>
      </c>
      <c r="F53" s="19" t="s">
        <v>955</v>
      </c>
      <c r="G53" s="40" t="s">
        <v>101</v>
      </c>
      <c r="H53" s="19" t="s">
        <v>53</v>
      </c>
      <c r="I53" s="13">
        <v>0.004011111111111111</v>
      </c>
      <c r="J53" s="79">
        <v>0.002914699074074074</v>
      </c>
      <c r="K53" s="67">
        <v>6.232686980609418</v>
      </c>
      <c r="M53" s="125"/>
      <c r="N53" s="5"/>
      <c r="O53" s="6"/>
      <c r="P53" s="5"/>
      <c r="Q53" s="5"/>
      <c r="R53" s="6"/>
      <c r="S53" s="6"/>
      <c r="T53" s="6"/>
      <c r="U53" s="6"/>
      <c r="V53" s="5"/>
      <c r="W53" s="6"/>
    </row>
    <row r="54" spans="1:23" ht="12.75">
      <c r="A54" s="14">
        <v>48</v>
      </c>
      <c r="B54" s="45">
        <v>17</v>
      </c>
      <c r="C54" s="44">
        <v>3063</v>
      </c>
      <c r="D54" s="21" t="s">
        <v>2397</v>
      </c>
      <c r="E54" s="45">
        <v>2012</v>
      </c>
      <c r="F54" s="19" t="s">
        <v>956</v>
      </c>
      <c r="G54" s="40" t="s">
        <v>2247</v>
      </c>
      <c r="H54" s="19" t="s">
        <v>105</v>
      </c>
      <c r="I54" s="13">
        <v>0.004049537037037037</v>
      </c>
      <c r="J54" s="79">
        <v>0.002953125</v>
      </c>
      <c r="K54" s="67">
        <v>6.1735452155024575</v>
      </c>
      <c r="M54" s="44"/>
      <c r="N54" s="5"/>
      <c r="O54" s="6"/>
      <c r="P54" s="5"/>
      <c r="Q54" s="5"/>
      <c r="R54" s="6"/>
      <c r="S54" s="6"/>
      <c r="T54" s="6"/>
      <c r="U54" s="6"/>
      <c r="V54" s="5"/>
      <c r="W54" s="6"/>
    </row>
    <row r="55" spans="1:23" ht="12.75">
      <c r="A55" s="14">
        <v>49</v>
      </c>
      <c r="B55" s="45">
        <v>32</v>
      </c>
      <c r="C55" s="44">
        <v>3045</v>
      </c>
      <c r="D55" s="21" t="s">
        <v>2398</v>
      </c>
      <c r="E55" s="45">
        <v>2012</v>
      </c>
      <c r="F55" s="19" t="s">
        <v>955</v>
      </c>
      <c r="G55" s="40" t="s">
        <v>1239</v>
      </c>
      <c r="H55" s="19" t="s">
        <v>105</v>
      </c>
      <c r="I55" s="13">
        <v>0.004124652777777777</v>
      </c>
      <c r="J55" s="79">
        <v>0.00302824074074074</v>
      </c>
      <c r="K55" s="67">
        <v>6.061116255577069</v>
      </c>
      <c r="M55" s="44"/>
      <c r="N55" s="5"/>
      <c r="O55" s="6"/>
      <c r="P55" s="5"/>
      <c r="Q55" s="5"/>
      <c r="R55" s="6"/>
      <c r="S55" s="6"/>
      <c r="T55" s="6"/>
      <c r="U55" s="6"/>
      <c r="V55" s="5"/>
      <c r="W55" s="6"/>
    </row>
    <row r="56" spans="1:23" ht="12.75">
      <c r="A56" s="14">
        <v>50</v>
      </c>
      <c r="B56" s="45">
        <v>18</v>
      </c>
      <c r="C56" s="44">
        <v>3018</v>
      </c>
      <c r="D56" s="21" t="s">
        <v>1517</v>
      </c>
      <c r="E56" s="45">
        <v>2012</v>
      </c>
      <c r="F56" s="19" t="s">
        <v>956</v>
      </c>
      <c r="G56" s="40" t="s">
        <v>101</v>
      </c>
      <c r="H56" s="19" t="s">
        <v>103</v>
      </c>
      <c r="I56" s="13">
        <v>0.004214583333333333</v>
      </c>
      <c r="J56" s="79">
        <v>0.003118171296296296</v>
      </c>
      <c r="K56" s="67">
        <v>5.931784478497281</v>
      </c>
      <c r="M56" s="44"/>
      <c r="N56" s="5"/>
      <c r="O56" s="6"/>
      <c r="P56" s="5"/>
      <c r="Q56" s="5"/>
      <c r="R56" s="6"/>
      <c r="S56" s="6"/>
      <c r="T56" s="6"/>
      <c r="U56" s="6"/>
      <c r="V56" s="5"/>
      <c r="W56" s="6"/>
    </row>
    <row r="57" spans="1:23" ht="12.75">
      <c r="A57" s="14">
        <v>51</v>
      </c>
      <c r="B57" s="45">
        <v>33</v>
      </c>
      <c r="C57" s="44">
        <v>3036</v>
      </c>
      <c r="D57" s="21" t="s">
        <v>1525</v>
      </c>
      <c r="E57" s="45">
        <v>2013</v>
      </c>
      <c r="F57" s="19" t="s">
        <v>955</v>
      </c>
      <c r="G57" s="21" t="s">
        <v>101</v>
      </c>
      <c r="H57" s="19" t="s">
        <v>103</v>
      </c>
      <c r="I57" s="13">
        <v>0.004344907407407408</v>
      </c>
      <c r="J57" s="79">
        <v>0.0032484953703703703</v>
      </c>
      <c r="K57" s="67">
        <v>5.753862546616942</v>
      </c>
      <c r="M57" s="44"/>
      <c r="N57" s="5"/>
      <c r="O57" s="6"/>
      <c r="P57" s="5"/>
      <c r="Q57" s="5"/>
      <c r="R57" s="6"/>
      <c r="S57" s="6"/>
      <c r="T57" s="6"/>
      <c r="U57" s="6"/>
      <c r="V57" s="5"/>
      <c r="W57" s="6"/>
    </row>
    <row r="58" spans="1:23" ht="12.75">
      <c r="A58" s="14">
        <v>52</v>
      </c>
      <c r="B58" s="45">
        <v>19</v>
      </c>
      <c r="C58" s="44">
        <v>3077</v>
      </c>
      <c r="D58" s="21" t="s">
        <v>2024</v>
      </c>
      <c r="E58" s="45">
        <v>2012</v>
      </c>
      <c r="F58" s="19" t="s">
        <v>956</v>
      </c>
      <c r="G58" s="40" t="s">
        <v>1214</v>
      </c>
      <c r="H58" s="19" t="s">
        <v>198</v>
      </c>
      <c r="I58" s="13">
        <v>0.004422685185185185</v>
      </c>
      <c r="J58" s="79">
        <v>0.0033262731481481476</v>
      </c>
      <c r="K58" s="67">
        <v>5.652674552496599</v>
      </c>
      <c r="M58" s="44"/>
      <c r="N58" s="5"/>
      <c r="O58" s="6"/>
      <c r="P58" s="5"/>
      <c r="Q58" s="5"/>
      <c r="R58" s="6"/>
      <c r="S58" s="6"/>
      <c r="T58" s="6"/>
      <c r="U58" s="6"/>
      <c r="V58" s="5"/>
      <c r="W58" s="6"/>
    </row>
    <row r="59" spans="1:23" ht="12.75">
      <c r="A59" s="14">
        <v>53</v>
      </c>
      <c r="B59" s="45">
        <v>34</v>
      </c>
      <c r="C59" s="44">
        <v>3094</v>
      </c>
      <c r="D59" s="21" t="s">
        <v>2399</v>
      </c>
      <c r="E59" s="45">
        <v>2012</v>
      </c>
      <c r="F59" s="19" t="s">
        <v>955</v>
      </c>
      <c r="G59" s="48" t="s">
        <v>101</v>
      </c>
      <c r="H59" s="19" t="s">
        <v>111</v>
      </c>
      <c r="I59" s="13">
        <v>0.004532291666666667</v>
      </c>
      <c r="J59" s="79">
        <v>0.00343587962962963</v>
      </c>
      <c r="K59" s="67">
        <v>5.5159733394621915</v>
      </c>
      <c r="M59" s="44"/>
      <c r="N59" s="5"/>
      <c r="O59" s="6"/>
      <c r="P59" s="5"/>
      <c r="Q59" s="5"/>
      <c r="R59" s="6"/>
      <c r="S59" s="6"/>
      <c r="T59" s="6"/>
      <c r="U59" s="6"/>
      <c r="V59" s="5"/>
      <c r="W59" s="6"/>
    </row>
    <row r="60" spans="1:23" ht="12.75">
      <c r="A60" s="14">
        <v>54</v>
      </c>
      <c r="B60" s="45">
        <v>35</v>
      </c>
      <c r="C60" s="44">
        <v>3032</v>
      </c>
      <c r="D60" s="21" t="s">
        <v>1514</v>
      </c>
      <c r="E60" s="45">
        <v>2011</v>
      </c>
      <c r="F60" s="19" t="s">
        <v>955</v>
      </c>
      <c r="G60" s="40" t="s">
        <v>235</v>
      </c>
      <c r="H60" s="9" t="s">
        <v>105</v>
      </c>
      <c r="I60" s="13">
        <v>0.004798263888888888</v>
      </c>
      <c r="J60" s="79">
        <v>0.003701851851851851</v>
      </c>
      <c r="K60" s="67">
        <v>5.210217816050366</v>
      </c>
      <c r="M60" s="44"/>
      <c r="N60" s="5"/>
      <c r="O60" s="6"/>
      <c r="P60" s="5"/>
      <c r="Q60" s="5"/>
      <c r="R60" s="6"/>
      <c r="S60" s="6"/>
      <c r="T60" s="6"/>
      <c r="U60" s="6"/>
      <c r="V60" s="5"/>
      <c r="W60" s="6"/>
    </row>
    <row r="61" spans="1:23" ht="12.75">
      <c r="A61" s="47">
        <v>55</v>
      </c>
      <c r="B61" s="45">
        <v>20</v>
      </c>
      <c r="C61" s="45">
        <v>1146</v>
      </c>
      <c r="D61" s="21" t="s">
        <v>2400</v>
      </c>
      <c r="E61" s="45">
        <v>2011</v>
      </c>
      <c r="F61" s="19" t="s">
        <v>956</v>
      </c>
      <c r="G61" s="40" t="s">
        <v>101</v>
      </c>
      <c r="H61" s="19" t="s">
        <v>107</v>
      </c>
      <c r="I61" s="13">
        <v>0.004936342592592593</v>
      </c>
      <c r="J61" s="79">
        <v>0.0038399305555555556</v>
      </c>
      <c r="K61" s="67">
        <v>5.0644783118405625</v>
      </c>
      <c r="M61" s="44"/>
      <c r="N61" s="5"/>
      <c r="O61" s="6"/>
      <c r="P61" s="5"/>
      <c r="Q61" s="5"/>
      <c r="R61" s="6"/>
      <c r="S61" s="6"/>
      <c r="T61" s="6"/>
      <c r="U61" s="6"/>
      <c r="V61" s="5"/>
      <c r="W61" s="6"/>
    </row>
    <row r="62" spans="1:23" ht="12.75">
      <c r="A62" s="47">
        <v>56</v>
      </c>
      <c r="B62" s="45">
        <v>21</v>
      </c>
      <c r="C62" s="45">
        <v>3034</v>
      </c>
      <c r="D62" s="21" t="s">
        <v>1139</v>
      </c>
      <c r="E62" s="45">
        <v>2012</v>
      </c>
      <c r="F62" s="19" t="s">
        <v>956</v>
      </c>
      <c r="G62" s="40" t="s">
        <v>101</v>
      </c>
      <c r="H62" s="19" t="s">
        <v>105</v>
      </c>
      <c r="I62" s="13">
        <v>0.005034027777777777</v>
      </c>
      <c r="J62" s="79">
        <v>0.00393761574074074</v>
      </c>
      <c r="K62" s="67">
        <v>4.966202234791006</v>
      </c>
      <c r="M62" s="44"/>
      <c r="N62" s="5"/>
      <c r="O62" s="6"/>
      <c r="P62" s="5"/>
      <c r="Q62" s="5"/>
      <c r="R62" s="6"/>
      <c r="S62" s="6"/>
      <c r="T62" s="6"/>
      <c r="U62" s="6"/>
      <c r="V62" s="5"/>
      <c r="W62" s="6"/>
    </row>
    <row r="63" spans="1:23" ht="12.75">
      <c r="A63" s="47">
        <v>57</v>
      </c>
      <c r="B63" s="45">
        <v>36</v>
      </c>
      <c r="C63" s="45">
        <v>3096</v>
      </c>
      <c r="D63" s="21" t="s">
        <v>2022</v>
      </c>
      <c r="E63" s="45">
        <v>2012</v>
      </c>
      <c r="F63" s="19" t="s">
        <v>955</v>
      </c>
      <c r="G63" s="40" t="s">
        <v>1835</v>
      </c>
      <c r="H63" s="19" t="s">
        <v>107</v>
      </c>
      <c r="I63" s="13">
        <v>0.0051090277777777774</v>
      </c>
      <c r="J63" s="79">
        <v>0.00401261574074074</v>
      </c>
      <c r="K63" s="67">
        <v>4.893298899007748</v>
      </c>
      <c r="M63" s="44"/>
      <c r="N63" s="5"/>
      <c r="O63" s="6"/>
      <c r="P63" s="5"/>
      <c r="Q63" s="5"/>
      <c r="R63" s="6"/>
      <c r="S63" s="6"/>
      <c r="T63" s="6"/>
      <c r="U63" s="6"/>
      <c r="V63" s="5"/>
      <c r="W63" s="6"/>
    </row>
    <row r="64" spans="1:23" ht="12.75">
      <c r="A64" s="47">
        <v>58</v>
      </c>
      <c r="B64" s="45">
        <v>37</v>
      </c>
      <c r="C64" s="45">
        <v>3005</v>
      </c>
      <c r="D64" s="21" t="s">
        <v>1516</v>
      </c>
      <c r="E64" s="45">
        <v>2013</v>
      </c>
      <c r="F64" s="19" t="s">
        <v>955</v>
      </c>
      <c r="G64" s="40" t="s">
        <v>1738</v>
      </c>
      <c r="H64" s="19" t="s">
        <v>103</v>
      </c>
      <c r="I64" s="13">
        <v>0.005152430555555556</v>
      </c>
      <c r="J64" s="79">
        <v>0.004056018518518519</v>
      </c>
      <c r="K64" s="67">
        <v>4.852078981063413</v>
      </c>
      <c r="M64" s="44"/>
      <c r="N64" s="5"/>
      <c r="O64" s="6"/>
      <c r="P64" s="5"/>
      <c r="Q64" s="5"/>
      <c r="R64" s="6"/>
      <c r="S64" s="6"/>
      <c r="T64" s="6"/>
      <c r="U64" s="6"/>
      <c r="V64" s="5"/>
      <c r="W64" s="6"/>
    </row>
    <row r="65" spans="1:23" ht="12.75">
      <c r="A65" s="47">
        <v>59</v>
      </c>
      <c r="B65" s="45">
        <v>22</v>
      </c>
      <c r="C65" s="45">
        <v>3020</v>
      </c>
      <c r="D65" s="21" t="s">
        <v>369</v>
      </c>
      <c r="E65" s="45">
        <v>2011</v>
      </c>
      <c r="F65" s="19" t="s">
        <v>956</v>
      </c>
      <c r="G65" s="40" t="s">
        <v>101</v>
      </c>
      <c r="H65" s="19" t="s">
        <v>103</v>
      </c>
      <c r="I65" s="13">
        <v>0.005235185185185186</v>
      </c>
      <c r="J65" s="79">
        <v>0.004138773148148148</v>
      </c>
      <c r="K65" s="67">
        <v>4.775380261761584</v>
      </c>
      <c r="M65" s="44"/>
      <c r="N65" s="5"/>
      <c r="O65" s="6"/>
      <c r="P65" s="5"/>
      <c r="Q65" s="5"/>
      <c r="R65" s="6"/>
      <c r="S65" s="6"/>
      <c r="T65" s="6"/>
      <c r="U65" s="6"/>
      <c r="V65" s="5"/>
      <c r="W65" s="6"/>
    </row>
    <row r="66" spans="1:23" ht="12.75">
      <c r="A66" s="47">
        <v>60</v>
      </c>
      <c r="B66" s="45">
        <v>38</v>
      </c>
      <c r="C66" s="45">
        <v>3076</v>
      </c>
      <c r="D66" s="21" t="s">
        <v>2027</v>
      </c>
      <c r="E66" s="45">
        <v>2013</v>
      </c>
      <c r="F66" s="19" t="s">
        <v>955</v>
      </c>
      <c r="G66" s="40" t="s">
        <v>1214</v>
      </c>
      <c r="H66" s="19" t="s">
        <v>198</v>
      </c>
      <c r="I66" s="13">
        <v>0.005310300925925926</v>
      </c>
      <c r="J66" s="79">
        <v>0.0042138888888888885</v>
      </c>
      <c r="K66" s="67">
        <v>4.707831128353785</v>
      </c>
      <c r="M66" s="44"/>
      <c r="N66" s="5"/>
      <c r="O66" s="6"/>
      <c r="P66" s="5"/>
      <c r="Q66" s="5"/>
      <c r="R66" s="6"/>
      <c r="S66" s="6"/>
      <c r="T66" s="6"/>
      <c r="U66" s="6"/>
      <c r="V66" s="5"/>
      <c r="W66" s="6"/>
    </row>
    <row r="67" spans="1:23" ht="12.75">
      <c r="A67" s="47">
        <v>61</v>
      </c>
      <c r="B67" s="45">
        <v>39</v>
      </c>
      <c r="C67" s="45">
        <v>3015</v>
      </c>
      <c r="D67" s="21" t="s">
        <v>1519</v>
      </c>
      <c r="E67" s="45">
        <v>2012</v>
      </c>
      <c r="F67" s="19" t="s">
        <v>955</v>
      </c>
      <c r="G67" s="40" t="s">
        <v>1510</v>
      </c>
      <c r="H67" s="19" t="s">
        <v>103</v>
      </c>
      <c r="I67" s="13">
        <v>0.005343287037037036</v>
      </c>
      <c r="J67" s="79">
        <v>0.004246874999999999</v>
      </c>
      <c r="K67" s="67">
        <v>4.6787679244465625</v>
      </c>
      <c r="M67" s="44"/>
      <c r="N67" s="5"/>
      <c r="O67" s="6"/>
      <c r="P67" s="5"/>
      <c r="Q67" s="5"/>
      <c r="R67" s="6"/>
      <c r="S67" s="6"/>
      <c r="T67" s="6"/>
      <c r="U67" s="6"/>
      <c r="V67" s="5"/>
      <c r="W67" s="6"/>
    </row>
    <row r="68" spans="1:23" ht="12.75">
      <c r="A68" s="47">
        <v>62</v>
      </c>
      <c r="B68" s="45">
        <v>23</v>
      </c>
      <c r="C68" s="45">
        <v>1145</v>
      </c>
      <c r="D68" s="21" t="s">
        <v>2401</v>
      </c>
      <c r="E68" s="45">
        <v>2013</v>
      </c>
      <c r="F68" s="19" t="s">
        <v>956</v>
      </c>
      <c r="G68" s="40" t="s">
        <v>118</v>
      </c>
      <c r="H68" s="19" t="s">
        <v>105</v>
      </c>
      <c r="I68" s="13">
        <v>0.005454976851851852</v>
      </c>
      <c r="J68" s="79">
        <v>0.004358564814814815</v>
      </c>
      <c r="K68" s="67">
        <v>4.582970868430544</v>
      </c>
      <c r="M68" s="44"/>
      <c r="N68" s="5"/>
      <c r="O68" s="6"/>
      <c r="P68" s="5"/>
      <c r="Q68" s="5"/>
      <c r="R68" s="6"/>
      <c r="S68" s="6"/>
      <c r="T68" s="6"/>
      <c r="U68" s="6"/>
      <c r="V68" s="5"/>
      <c r="W68" s="6"/>
    </row>
    <row r="69" spans="1:23" ht="12.75">
      <c r="A69" s="47">
        <v>63</v>
      </c>
      <c r="B69" s="45">
        <v>40</v>
      </c>
      <c r="C69" s="45">
        <v>3066</v>
      </c>
      <c r="D69" s="21" t="s">
        <v>2013</v>
      </c>
      <c r="E69" s="45">
        <v>2012</v>
      </c>
      <c r="F69" s="19" t="s">
        <v>955</v>
      </c>
      <c r="G69" s="40" t="s">
        <v>101</v>
      </c>
      <c r="H69" s="19" t="s">
        <v>116</v>
      </c>
      <c r="I69" s="13">
        <v>0.005585879629629629</v>
      </c>
      <c r="J69" s="79">
        <v>0.004489467592592592</v>
      </c>
      <c r="K69" s="67">
        <v>4.475570842484771</v>
      </c>
      <c r="M69" s="44"/>
      <c r="N69" s="5"/>
      <c r="O69" s="6"/>
      <c r="P69" s="5"/>
      <c r="Q69" s="5"/>
      <c r="R69" s="6"/>
      <c r="S69" s="6"/>
      <c r="T69" s="6"/>
      <c r="U69" s="6"/>
      <c r="V69" s="5"/>
      <c r="W69" s="6"/>
    </row>
    <row r="70" spans="1:23" ht="12.75">
      <c r="A70" s="47">
        <v>64</v>
      </c>
      <c r="B70" s="45">
        <v>24</v>
      </c>
      <c r="C70" s="45">
        <v>3099</v>
      </c>
      <c r="D70" s="21" t="s">
        <v>2402</v>
      </c>
      <c r="E70" s="45">
        <v>2012</v>
      </c>
      <c r="F70" s="19" t="s">
        <v>956</v>
      </c>
      <c r="G70" s="40" t="s">
        <v>101</v>
      </c>
      <c r="H70" s="19" t="s">
        <v>103</v>
      </c>
      <c r="I70" s="13">
        <v>0.005789467592592593</v>
      </c>
      <c r="J70" s="79">
        <v>0.004693055555555555</v>
      </c>
      <c r="K70" s="67">
        <v>4.318186361728074</v>
      </c>
      <c r="M70" s="44"/>
      <c r="N70" s="5"/>
      <c r="O70" s="6"/>
      <c r="P70" s="5"/>
      <c r="Q70" s="5"/>
      <c r="R70" s="6"/>
      <c r="S70" s="6"/>
      <c r="T70" s="6"/>
      <c r="U70" s="6"/>
      <c r="V70" s="5"/>
      <c r="W70" s="6"/>
    </row>
    <row r="71" spans="1:23" ht="12.75">
      <c r="A71" s="47">
        <v>65</v>
      </c>
      <c r="B71" s="45">
        <v>25</v>
      </c>
      <c r="C71" s="45">
        <v>3080</v>
      </c>
      <c r="D71" s="21" t="s">
        <v>2023</v>
      </c>
      <c r="E71" s="45">
        <v>2013</v>
      </c>
      <c r="F71" s="19" t="s">
        <v>956</v>
      </c>
      <c r="G71" s="40" t="s">
        <v>453</v>
      </c>
      <c r="H71" s="19" t="s">
        <v>103</v>
      </c>
      <c r="I71" s="13">
        <v>0.005936805555555555</v>
      </c>
      <c r="J71" s="79">
        <v>0.004840393518518518</v>
      </c>
      <c r="K71" s="67">
        <v>4.211018832612002</v>
      </c>
      <c r="M71" s="44"/>
      <c r="N71" s="5"/>
      <c r="O71" s="6"/>
      <c r="P71" s="5"/>
      <c r="Q71" s="5"/>
      <c r="R71" s="6"/>
      <c r="S71" s="6"/>
      <c r="T71" s="6"/>
      <c r="U71" s="6"/>
      <c r="V71" s="5"/>
      <c r="W71" s="6"/>
    </row>
    <row r="72" spans="1:23" ht="12.75">
      <c r="A72" s="47">
        <v>66</v>
      </c>
      <c r="B72" s="45">
        <v>41</v>
      </c>
      <c r="C72" s="45">
        <v>3068</v>
      </c>
      <c r="D72" s="21" t="s">
        <v>2403</v>
      </c>
      <c r="E72" s="45">
        <v>2013</v>
      </c>
      <c r="F72" s="19" t="s">
        <v>955</v>
      </c>
      <c r="G72" s="40" t="s">
        <v>1212</v>
      </c>
      <c r="H72" s="19" t="s">
        <v>109</v>
      </c>
      <c r="I72" s="13">
        <v>0.00618125</v>
      </c>
      <c r="J72" s="79">
        <v>0.005084837962962963</v>
      </c>
      <c r="K72" s="67">
        <v>4.044489383215368</v>
      </c>
      <c r="M72" s="44"/>
      <c r="N72" s="5"/>
      <c r="O72" s="6"/>
      <c r="P72" s="5"/>
      <c r="Q72" s="5"/>
      <c r="R72" s="6"/>
      <c r="S72" s="6"/>
      <c r="T72" s="6"/>
      <c r="U72" s="6"/>
      <c r="V72" s="5"/>
      <c r="W72" s="6"/>
    </row>
    <row r="73" spans="1:23" ht="12.75">
      <c r="A73" s="47">
        <v>67</v>
      </c>
      <c r="B73" s="45">
        <v>42</v>
      </c>
      <c r="C73" s="45">
        <v>1148</v>
      </c>
      <c r="D73" s="21" t="s">
        <v>2404</v>
      </c>
      <c r="E73" s="45">
        <v>2014</v>
      </c>
      <c r="F73" s="19" t="s">
        <v>955</v>
      </c>
      <c r="G73" s="40" t="s">
        <v>101</v>
      </c>
      <c r="H73" s="19" t="s">
        <v>107</v>
      </c>
      <c r="I73" s="13">
        <v>0.0064534722222222216</v>
      </c>
      <c r="J73" s="79">
        <v>0.005357060185185184</v>
      </c>
      <c r="K73" s="67">
        <v>3.873883568277198</v>
      </c>
      <c r="M73" s="44"/>
      <c r="N73" s="5"/>
      <c r="O73" s="6"/>
      <c r="P73" s="5"/>
      <c r="Q73" s="5"/>
      <c r="R73" s="6"/>
      <c r="S73" s="6"/>
      <c r="T73" s="6"/>
      <c r="U73" s="6"/>
      <c r="V73" s="5"/>
      <c r="W73" s="6"/>
    </row>
    <row r="74" spans="1:23" ht="12.75">
      <c r="A74" s="47">
        <v>68</v>
      </c>
      <c r="B74" s="45">
        <v>26</v>
      </c>
      <c r="C74" s="45">
        <v>3019</v>
      </c>
      <c r="D74" s="21" t="s">
        <v>1529</v>
      </c>
      <c r="E74" s="45">
        <v>2013</v>
      </c>
      <c r="F74" s="19" t="s">
        <v>956</v>
      </c>
      <c r="G74" s="40" t="s">
        <v>101</v>
      </c>
      <c r="H74" s="19" t="s">
        <v>103</v>
      </c>
      <c r="I74" s="13">
        <v>0.007967476851851852</v>
      </c>
      <c r="J74" s="79">
        <v>0.006871064814814815</v>
      </c>
      <c r="K74" s="67">
        <v>3.1377562137741686</v>
      </c>
      <c r="M74" s="44"/>
      <c r="N74" s="5"/>
      <c r="O74" s="6"/>
      <c r="P74" s="5"/>
      <c r="Q74" s="5"/>
      <c r="R74" s="6"/>
      <c r="S74" s="6"/>
      <c r="T74" s="6"/>
      <c r="U74" s="6"/>
      <c r="V74" s="5"/>
      <c r="W74" s="6"/>
    </row>
    <row r="75" spans="1:23" ht="12.75">
      <c r="A75" s="47">
        <v>69</v>
      </c>
      <c r="B75" s="45">
        <v>43</v>
      </c>
      <c r="C75" s="45">
        <v>3047</v>
      </c>
      <c r="D75" s="21" t="s">
        <v>2405</v>
      </c>
      <c r="E75" s="45">
        <v>2014</v>
      </c>
      <c r="F75" s="19" t="s">
        <v>955</v>
      </c>
      <c r="G75" s="40" t="s">
        <v>101</v>
      </c>
      <c r="H75" s="19" t="s">
        <v>107</v>
      </c>
      <c r="I75" s="13">
        <v>0.008307060185185185</v>
      </c>
      <c r="J75" s="79">
        <v>0.0072106481481481475</v>
      </c>
      <c r="K75" s="67">
        <v>3.0094882476697364</v>
      </c>
      <c r="M75" s="44"/>
      <c r="N75" s="5"/>
      <c r="O75" s="6"/>
      <c r="P75" s="5"/>
      <c r="Q75" s="5"/>
      <c r="R75" s="6"/>
      <c r="S75" s="6"/>
      <c r="T75" s="6"/>
      <c r="U75" s="6"/>
      <c r="V75" s="5"/>
      <c r="W75" s="6"/>
    </row>
    <row r="76" spans="1:23" ht="12.75">
      <c r="A76" s="47">
        <v>70</v>
      </c>
      <c r="B76" s="45">
        <v>27</v>
      </c>
      <c r="C76" s="45">
        <v>3083</v>
      </c>
      <c r="D76" s="21" t="s">
        <v>2406</v>
      </c>
      <c r="E76" s="45">
        <v>2012</v>
      </c>
      <c r="F76" s="19" t="s">
        <v>956</v>
      </c>
      <c r="G76" s="40" t="s">
        <v>101</v>
      </c>
      <c r="H76" s="19" t="s">
        <v>53</v>
      </c>
      <c r="I76" s="13">
        <v>0.00843125</v>
      </c>
      <c r="J76" s="79">
        <v>0.007334837962962962</v>
      </c>
      <c r="K76" s="67">
        <v>2.9651593773165312</v>
      </c>
      <c r="M76" s="44"/>
      <c r="N76" s="5"/>
      <c r="O76" s="6"/>
      <c r="P76" s="5"/>
      <c r="Q76" s="5"/>
      <c r="R76" s="6"/>
      <c r="S76" s="6"/>
      <c r="T76" s="6"/>
      <c r="U76" s="6"/>
      <c r="V76" s="5"/>
      <c r="W76" s="6"/>
    </row>
    <row r="77" spans="1:23" ht="12.75">
      <c r="A77" s="47">
        <v>71</v>
      </c>
      <c r="B77" s="45">
        <v>28</v>
      </c>
      <c r="C77" s="45">
        <v>3090</v>
      </c>
      <c r="D77" s="21" t="s">
        <v>2407</v>
      </c>
      <c r="E77" s="45">
        <v>2011</v>
      </c>
      <c r="F77" s="19" t="s">
        <v>956</v>
      </c>
      <c r="G77" s="40" t="s">
        <v>2250</v>
      </c>
      <c r="H77" s="19" t="s">
        <v>53</v>
      </c>
      <c r="I77" s="13">
        <v>0.008431944444444445</v>
      </c>
      <c r="J77" s="79">
        <v>0.007335532407407408</v>
      </c>
      <c r="K77" s="67">
        <v>2.9649151704826218</v>
      </c>
      <c r="M77" s="44"/>
      <c r="N77" s="5"/>
      <c r="O77" s="6"/>
      <c r="P77" s="5"/>
      <c r="Q77" s="5"/>
      <c r="R77" s="6"/>
      <c r="S77" s="6"/>
      <c r="T77" s="6"/>
      <c r="U77" s="6"/>
      <c r="V77" s="5"/>
      <c r="W77" s="6"/>
    </row>
    <row r="78" spans="1:23" ht="12.75">
      <c r="A78" s="47">
        <v>72</v>
      </c>
      <c r="B78" s="45">
        <v>44</v>
      </c>
      <c r="C78" s="45">
        <v>3060</v>
      </c>
      <c r="D78" s="21" t="s">
        <v>2408</v>
      </c>
      <c r="E78" s="45">
        <v>2014</v>
      </c>
      <c r="F78" s="19" t="s">
        <v>955</v>
      </c>
      <c r="G78" s="40" t="s">
        <v>1220</v>
      </c>
      <c r="H78" s="19" t="s">
        <v>103</v>
      </c>
      <c r="I78" s="13">
        <v>0.008642824074074074</v>
      </c>
      <c r="J78" s="79">
        <v>0.007546412037037036</v>
      </c>
      <c r="K78" s="67">
        <v>2.8925730508610763</v>
      </c>
      <c r="M78" s="44"/>
      <c r="N78" s="5"/>
      <c r="O78" s="6"/>
      <c r="P78" s="5"/>
      <c r="Q78" s="5"/>
      <c r="R78" s="6"/>
      <c r="S78" s="6"/>
      <c r="T78" s="6"/>
      <c r="U78" s="6"/>
      <c r="V78" s="5"/>
      <c r="W78" s="6"/>
    </row>
    <row r="79" spans="1:23" ht="12.75">
      <c r="A79" s="47" t="s">
        <v>65</v>
      </c>
      <c r="B79" s="45"/>
      <c r="C79" s="45">
        <v>3004</v>
      </c>
      <c r="D79" s="21" t="s">
        <v>564</v>
      </c>
      <c r="E79" s="45">
        <v>2010</v>
      </c>
      <c r="F79" s="19" t="s">
        <v>955</v>
      </c>
      <c r="G79" s="40" t="s">
        <v>1238</v>
      </c>
      <c r="H79" s="19" t="s">
        <v>105</v>
      </c>
      <c r="I79" s="13" t="s">
        <v>101</v>
      </c>
      <c r="J79" s="49"/>
      <c r="K79" s="67"/>
      <c r="M79" s="44"/>
      <c r="N79" s="5"/>
      <c r="O79" s="6"/>
      <c r="P79" s="5"/>
      <c r="Q79" s="5"/>
      <c r="R79" s="6"/>
      <c r="S79" s="6"/>
      <c r="T79" s="6"/>
      <c r="U79" s="6"/>
      <c r="V79" s="5"/>
      <c r="W79" s="6"/>
    </row>
    <row r="80" spans="1:23" ht="12.75">
      <c r="A80" s="47" t="s">
        <v>65</v>
      </c>
      <c r="B80" s="45"/>
      <c r="C80" s="45">
        <v>3007</v>
      </c>
      <c r="D80" s="21" t="s">
        <v>569</v>
      </c>
      <c r="E80" s="45">
        <v>2012</v>
      </c>
      <c r="F80" s="19" t="s">
        <v>955</v>
      </c>
      <c r="G80" s="40" t="s">
        <v>101</v>
      </c>
      <c r="H80" s="19" t="s">
        <v>103</v>
      </c>
      <c r="I80" s="13" t="s">
        <v>101</v>
      </c>
      <c r="J80" s="49"/>
      <c r="K80" s="67"/>
      <c r="M80" s="44"/>
      <c r="N80" s="5"/>
      <c r="O80" s="6"/>
      <c r="P80" s="5"/>
      <c r="Q80" s="5"/>
      <c r="R80" s="6"/>
      <c r="S80" s="6"/>
      <c r="T80" s="6"/>
      <c r="U80" s="6"/>
      <c r="V80" s="5"/>
      <c r="W80" s="6"/>
    </row>
    <row r="81" spans="1:23" ht="12.75">
      <c r="A81" s="47" t="s">
        <v>65</v>
      </c>
      <c r="B81" s="45"/>
      <c r="C81" s="45">
        <v>3009</v>
      </c>
      <c r="D81" s="21" t="s">
        <v>1531</v>
      </c>
      <c r="E81" s="45">
        <v>2012</v>
      </c>
      <c r="F81" s="19" t="s">
        <v>955</v>
      </c>
      <c r="G81" s="40" t="s">
        <v>1174</v>
      </c>
      <c r="H81" s="19" t="s">
        <v>103</v>
      </c>
      <c r="I81" s="13" t="s">
        <v>101</v>
      </c>
      <c r="J81" s="49"/>
      <c r="K81" s="67"/>
      <c r="M81" s="44"/>
      <c r="N81" s="5"/>
      <c r="O81" s="6"/>
      <c r="P81" s="5"/>
      <c r="Q81" s="5"/>
      <c r="R81" s="6"/>
      <c r="S81" s="6"/>
      <c r="T81" s="6"/>
      <c r="U81" s="6"/>
      <c r="V81" s="5"/>
      <c r="W81" s="6"/>
    </row>
    <row r="82" spans="1:23" ht="12.75">
      <c r="A82" s="47" t="s">
        <v>65</v>
      </c>
      <c r="B82" s="45"/>
      <c r="C82" s="45">
        <v>3010</v>
      </c>
      <c r="D82" s="21" t="s">
        <v>1032</v>
      </c>
      <c r="E82" s="45">
        <v>2013</v>
      </c>
      <c r="F82" s="19" t="s">
        <v>955</v>
      </c>
      <c r="G82" s="40" t="s">
        <v>1174</v>
      </c>
      <c r="H82" s="19" t="s">
        <v>116</v>
      </c>
      <c r="I82" s="13" t="s">
        <v>101</v>
      </c>
      <c r="J82" s="49"/>
      <c r="K82" s="67"/>
      <c r="M82" s="44"/>
      <c r="N82" s="5"/>
      <c r="O82" s="6"/>
      <c r="P82" s="5"/>
      <c r="Q82" s="5"/>
      <c r="R82" s="6"/>
      <c r="S82" s="6"/>
      <c r="T82" s="6"/>
      <c r="U82" s="6"/>
      <c r="V82" s="5"/>
      <c r="W82" s="6"/>
    </row>
    <row r="83" spans="1:23" ht="12.75">
      <c r="A83" s="47" t="s">
        <v>65</v>
      </c>
      <c r="B83" s="45"/>
      <c r="C83" s="45">
        <v>3011</v>
      </c>
      <c r="D83" s="21" t="s">
        <v>370</v>
      </c>
      <c r="E83" s="45">
        <v>2010</v>
      </c>
      <c r="F83" s="19" t="s">
        <v>956</v>
      </c>
      <c r="G83" s="40" t="s">
        <v>1174</v>
      </c>
      <c r="H83" s="19" t="s">
        <v>116</v>
      </c>
      <c r="I83" s="13" t="s">
        <v>101</v>
      </c>
      <c r="J83" s="49"/>
      <c r="K83" s="67"/>
      <c r="M83" s="44"/>
      <c r="N83" s="5"/>
      <c r="O83" s="6"/>
      <c r="P83" s="5"/>
      <c r="Q83" s="5"/>
      <c r="R83" s="6"/>
      <c r="S83" s="6"/>
      <c r="T83" s="6"/>
      <c r="U83" s="6"/>
      <c r="V83" s="5"/>
      <c r="W83" s="6"/>
    </row>
    <row r="84" spans="1:23" ht="12.75">
      <c r="A84" s="47" t="s">
        <v>65</v>
      </c>
      <c r="B84" s="45"/>
      <c r="C84" s="45">
        <v>3021</v>
      </c>
      <c r="D84" s="21" t="s">
        <v>1522</v>
      </c>
      <c r="E84" s="45">
        <v>2012</v>
      </c>
      <c r="F84" s="19" t="s">
        <v>955</v>
      </c>
      <c r="G84" s="40" t="s">
        <v>1329</v>
      </c>
      <c r="H84" s="19" t="s">
        <v>106</v>
      </c>
      <c r="I84" s="13" t="s">
        <v>101</v>
      </c>
      <c r="J84" s="49"/>
      <c r="K84" s="67"/>
      <c r="M84" s="44"/>
      <c r="N84" s="5"/>
      <c r="O84" s="6"/>
      <c r="P84" s="5"/>
      <c r="Q84" s="5"/>
      <c r="R84" s="6"/>
      <c r="S84" s="6"/>
      <c r="T84" s="6"/>
      <c r="U84" s="6"/>
      <c r="V84" s="5"/>
      <c r="W84" s="6"/>
    </row>
    <row r="85" spans="1:23" ht="12.75">
      <c r="A85" s="47" t="s">
        <v>65</v>
      </c>
      <c r="B85" s="45"/>
      <c r="C85" s="45">
        <v>3022</v>
      </c>
      <c r="D85" s="21" t="s">
        <v>366</v>
      </c>
      <c r="E85" s="45">
        <v>2011</v>
      </c>
      <c r="F85" s="19" t="s">
        <v>955</v>
      </c>
      <c r="G85" s="40" t="s">
        <v>101</v>
      </c>
      <c r="H85" s="19" t="s">
        <v>163</v>
      </c>
      <c r="I85" s="13" t="s">
        <v>101</v>
      </c>
      <c r="J85" s="49"/>
      <c r="K85" s="67"/>
      <c r="M85" s="44"/>
      <c r="N85" s="5"/>
      <c r="O85" s="6"/>
      <c r="P85" s="5"/>
      <c r="Q85" s="5"/>
      <c r="R85" s="6"/>
      <c r="S85" s="6"/>
      <c r="T85" s="6"/>
      <c r="U85" s="6"/>
      <c r="V85" s="5"/>
      <c r="W85" s="6"/>
    </row>
    <row r="86" spans="1:23" ht="12.75">
      <c r="A86" s="47" t="s">
        <v>65</v>
      </c>
      <c r="B86" s="45"/>
      <c r="C86" s="45">
        <v>3023</v>
      </c>
      <c r="D86" s="21" t="s">
        <v>1528</v>
      </c>
      <c r="E86" s="45">
        <v>2013</v>
      </c>
      <c r="F86" s="19" t="s">
        <v>955</v>
      </c>
      <c r="G86" s="40" t="s">
        <v>101</v>
      </c>
      <c r="H86" s="19" t="s">
        <v>103</v>
      </c>
      <c r="I86" s="13" t="s">
        <v>101</v>
      </c>
      <c r="J86" s="49"/>
      <c r="K86" s="67"/>
      <c r="M86" s="44"/>
      <c r="N86" s="5"/>
      <c r="O86" s="6"/>
      <c r="P86" s="5"/>
      <c r="Q86" s="5"/>
      <c r="R86" s="6"/>
      <c r="S86" s="6"/>
      <c r="T86" s="6"/>
      <c r="U86" s="6"/>
      <c r="V86" s="5"/>
      <c r="W86" s="6"/>
    </row>
    <row r="87" spans="1:23" ht="12.75">
      <c r="A87" s="47" t="s">
        <v>65</v>
      </c>
      <c r="B87" s="45"/>
      <c r="C87" s="45">
        <v>3025</v>
      </c>
      <c r="D87" s="21" t="s">
        <v>1520</v>
      </c>
      <c r="E87" s="45">
        <v>2011</v>
      </c>
      <c r="F87" s="19" t="s">
        <v>956</v>
      </c>
      <c r="G87" s="40" t="s">
        <v>1521</v>
      </c>
      <c r="H87" s="19" t="s">
        <v>103</v>
      </c>
      <c r="I87" s="13" t="s">
        <v>101</v>
      </c>
      <c r="J87" s="49"/>
      <c r="K87" s="67"/>
      <c r="M87" s="44"/>
      <c r="N87" s="5"/>
      <c r="O87" s="6"/>
      <c r="P87" s="5"/>
      <c r="Q87" s="5"/>
      <c r="R87" s="6"/>
      <c r="S87" s="6"/>
      <c r="T87" s="6"/>
      <c r="U87" s="6"/>
      <c r="V87" s="5"/>
      <c r="W87" s="6"/>
    </row>
    <row r="88" spans="1:23" ht="12.75">
      <c r="A88" s="47" t="s">
        <v>65</v>
      </c>
      <c r="B88" s="45"/>
      <c r="C88" s="45">
        <v>3028</v>
      </c>
      <c r="D88" s="21" t="s">
        <v>1523</v>
      </c>
      <c r="E88" s="45">
        <v>2014</v>
      </c>
      <c r="F88" s="19" t="s">
        <v>955</v>
      </c>
      <c r="G88" s="40" t="s">
        <v>1198</v>
      </c>
      <c r="H88" s="19" t="s">
        <v>103</v>
      </c>
      <c r="I88" s="13" t="s">
        <v>101</v>
      </c>
      <c r="J88" s="49"/>
      <c r="K88" s="67"/>
      <c r="M88" s="44"/>
      <c r="N88" s="5"/>
      <c r="O88" s="6"/>
      <c r="P88" s="5"/>
      <c r="Q88" s="5"/>
      <c r="R88" s="6"/>
      <c r="S88" s="6"/>
      <c r="T88" s="6"/>
      <c r="U88" s="6"/>
      <c r="V88" s="5"/>
      <c r="W88" s="6"/>
    </row>
    <row r="89" spans="1:23" ht="12.75">
      <c r="A89" s="47" t="s">
        <v>65</v>
      </c>
      <c r="B89" s="45"/>
      <c r="C89" s="45">
        <v>3029</v>
      </c>
      <c r="D89" s="21" t="s">
        <v>372</v>
      </c>
      <c r="E89" s="45">
        <v>2011</v>
      </c>
      <c r="F89" s="19" t="s">
        <v>956</v>
      </c>
      <c r="G89" s="40" t="s">
        <v>1239</v>
      </c>
      <c r="H89" s="19" t="s">
        <v>105</v>
      </c>
      <c r="I89" s="13" t="s">
        <v>101</v>
      </c>
      <c r="J89" s="49"/>
      <c r="K89" s="67"/>
      <c r="M89" s="44"/>
      <c r="N89" s="5"/>
      <c r="O89" s="6"/>
      <c r="P89" s="5"/>
      <c r="Q89" s="5"/>
      <c r="R89" s="6"/>
      <c r="S89" s="6"/>
      <c r="T89" s="6"/>
      <c r="U89" s="6"/>
      <c r="V89" s="5"/>
      <c r="W89" s="6"/>
    </row>
    <row r="90" spans="1:23" ht="12.75">
      <c r="A90" s="47" t="s">
        <v>65</v>
      </c>
      <c r="B90" s="45"/>
      <c r="C90" s="45">
        <v>3031</v>
      </c>
      <c r="D90" s="21" t="s">
        <v>957</v>
      </c>
      <c r="E90" s="45">
        <v>2010</v>
      </c>
      <c r="F90" s="19" t="s">
        <v>955</v>
      </c>
      <c r="G90" s="40" t="s">
        <v>908</v>
      </c>
      <c r="H90" s="19" t="s">
        <v>103</v>
      </c>
      <c r="I90" s="13" t="s">
        <v>101</v>
      </c>
      <c r="J90" s="49"/>
      <c r="K90" s="67"/>
      <c r="M90" s="44"/>
      <c r="N90" s="5"/>
      <c r="O90" s="6"/>
      <c r="P90" s="5"/>
      <c r="Q90" s="5"/>
      <c r="R90" s="6"/>
      <c r="S90" s="6"/>
      <c r="T90" s="6"/>
      <c r="U90" s="6"/>
      <c r="V90" s="5"/>
      <c r="W90" s="6"/>
    </row>
    <row r="91" spans="1:23" ht="12.75">
      <c r="A91" s="47" t="s">
        <v>65</v>
      </c>
      <c r="B91" s="45"/>
      <c r="C91" s="45">
        <v>3035</v>
      </c>
      <c r="D91" s="21" t="s">
        <v>371</v>
      </c>
      <c r="E91" s="45">
        <v>2010</v>
      </c>
      <c r="F91" s="19" t="s">
        <v>956</v>
      </c>
      <c r="G91" s="40" t="s">
        <v>1364</v>
      </c>
      <c r="H91" s="19" t="s">
        <v>105</v>
      </c>
      <c r="I91" s="13" t="s">
        <v>101</v>
      </c>
      <c r="J91" s="49"/>
      <c r="K91" s="67"/>
      <c r="M91" s="44"/>
      <c r="N91" s="5"/>
      <c r="O91" s="6"/>
      <c r="P91" s="5"/>
      <c r="Q91" s="5"/>
      <c r="R91" s="6"/>
      <c r="S91" s="6"/>
      <c r="T91" s="6"/>
      <c r="U91" s="6"/>
      <c r="V91" s="5"/>
      <c r="W91" s="6"/>
    </row>
    <row r="92" spans="1:23" ht="12.75">
      <c r="A92" s="47" t="s">
        <v>65</v>
      </c>
      <c r="B92" s="45"/>
      <c r="C92" s="45">
        <v>3037</v>
      </c>
      <c r="D92" s="21" t="s">
        <v>2028</v>
      </c>
      <c r="E92" s="45">
        <v>2013</v>
      </c>
      <c r="F92" s="19" t="s">
        <v>956</v>
      </c>
      <c r="G92" s="40" t="s">
        <v>1182</v>
      </c>
      <c r="H92" s="19" t="s">
        <v>105</v>
      </c>
      <c r="I92" s="13" t="s">
        <v>101</v>
      </c>
      <c r="J92" s="49"/>
      <c r="K92" s="67"/>
      <c r="M92" s="44"/>
      <c r="N92" s="5"/>
      <c r="O92" s="6"/>
      <c r="P92" s="5"/>
      <c r="Q92" s="5"/>
      <c r="R92" s="6"/>
      <c r="S92" s="6"/>
      <c r="T92" s="6"/>
      <c r="U92" s="6"/>
      <c r="V92" s="5"/>
      <c r="W92" s="6"/>
    </row>
    <row r="93" spans="1:23" ht="12.75">
      <c r="A93" s="47" t="s">
        <v>65</v>
      </c>
      <c r="B93" s="45"/>
      <c r="C93" s="45">
        <v>3039</v>
      </c>
      <c r="D93" s="21" t="s">
        <v>2015</v>
      </c>
      <c r="E93" s="45">
        <v>2010</v>
      </c>
      <c r="F93" s="19" t="s">
        <v>955</v>
      </c>
      <c r="G93" s="40" t="s">
        <v>1418</v>
      </c>
      <c r="H93" s="19" t="s">
        <v>198</v>
      </c>
      <c r="I93" s="13" t="s">
        <v>101</v>
      </c>
      <c r="J93" s="49"/>
      <c r="K93" s="67"/>
      <c r="M93" s="44"/>
      <c r="N93" s="5"/>
      <c r="O93" s="6"/>
      <c r="P93" s="5"/>
      <c r="Q93" s="5"/>
      <c r="R93" s="6"/>
      <c r="S93" s="6"/>
      <c r="T93" s="6"/>
      <c r="U93" s="6"/>
      <c r="V93" s="5"/>
      <c r="W93" s="6"/>
    </row>
    <row r="94" spans="1:23" ht="12.75">
      <c r="A94" s="47" t="s">
        <v>65</v>
      </c>
      <c r="B94" s="45"/>
      <c r="C94" s="45">
        <v>3040</v>
      </c>
      <c r="D94" s="21" t="s">
        <v>1524</v>
      </c>
      <c r="E94" s="45">
        <v>2011</v>
      </c>
      <c r="F94" s="19" t="s">
        <v>955</v>
      </c>
      <c r="G94" s="40" t="s">
        <v>101</v>
      </c>
      <c r="H94" s="19" t="s">
        <v>105</v>
      </c>
      <c r="I94" s="13" t="s">
        <v>101</v>
      </c>
      <c r="J94" s="49"/>
      <c r="K94" s="67"/>
      <c r="M94" s="44"/>
      <c r="N94" s="5"/>
      <c r="O94" s="6"/>
      <c r="P94" s="5"/>
      <c r="Q94" s="5"/>
      <c r="R94" s="6"/>
      <c r="S94" s="6"/>
      <c r="T94" s="6"/>
      <c r="U94" s="6"/>
      <c r="V94" s="5"/>
      <c r="W94" s="6"/>
    </row>
    <row r="95" spans="1:23" ht="12.75">
      <c r="A95" s="47" t="s">
        <v>65</v>
      </c>
      <c r="B95" s="45"/>
      <c r="C95" s="45">
        <v>3041</v>
      </c>
      <c r="D95" s="21" t="s">
        <v>1526</v>
      </c>
      <c r="E95" s="45">
        <v>2013</v>
      </c>
      <c r="F95" s="19" t="s">
        <v>956</v>
      </c>
      <c r="G95" s="40" t="s">
        <v>1225</v>
      </c>
      <c r="H95" s="19" t="s">
        <v>103</v>
      </c>
      <c r="I95" s="13" t="s">
        <v>101</v>
      </c>
      <c r="J95" s="49"/>
      <c r="K95" s="67"/>
      <c r="M95" s="44"/>
      <c r="N95" s="5"/>
      <c r="O95" s="6"/>
      <c r="P95" s="5"/>
      <c r="Q95" s="5"/>
      <c r="R95" s="6"/>
      <c r="S95" s="6"/>
      <c r="T95" s="6"/>
      <c r="U95" s="6"/>
      <c r="V95" s="5"/>
      <c r="W95" s="6"/>
    </row>
    <row r="96" spans="1:23" ht="12.75">
      <c r="A96" s="47" t="s">
        <v>65</v>
      </c>
      <c r="B96" s="45"/>
      <c r="C96" s="45">
        <v>3042</v>
      </c>
      <c r="D96" s="21" t="s">
        <v>1527</v>
      </c>
      <c r="E96" s="45">
        <v>2013</v>
      </c>
      <c r="F96" s="19" t="s">
        <v>956</v>
      </c>
      <c r="G96" s="40" t="s">
        <v>1225</v>
      </c>
      <c r="H96" s="19" t="s">
        <v>105</v>
      </c>
      <c r="I96" s="13" t="s">
        <v>101</v>
      </c>
      <c r="J96" s="49"/>
      <c r="K96" s="67"/>
      <c r="M96" s="44"/>
      <c r="N96" s="5"/>
      <c r="O96" s="6"/>
      <c r="P96" s="5"/>
      <c r="Q96" s="5"/>
      <c r="R96" s="6"/>
      <c r="S96" s="6"/>
      <c r="T96" s="6"/>
      <c r="U96" s="6"/>
      <c r="V96" s="5"/>
      <c r="W96" s="6"/>
    </row>
    <row r="97" spans="1:23" ht="12.75">
      <c r="A97" s="47" t="s">
        <v>65</v>
      </c>
      <c r="B97" s="45"/>
      <c r="C97" s="45">
        <v>3043</v>
      </c>
      <c r="D97" s="21" t="s">
        <v>2414</v>
      </c>
      <c r="E97" s="45">
        <v>2013</v>
      </c>
      <c r="F97" s="19" t="s">
        <v>955</v>
      </c>
      <c r="G97" s="40" t="s">
        <v>1239</v>
      </c>
      <c r="H97" s="19" t="s">
        <v>103</v>
      </c>
      <c r="I97" s="13" t="s">
        <v>101</v>
      </c>
      <c r="J97" s="49"/>
      <c r="K97" s="67"/>
      <c r="M97" s="44"/>
      <c r="N97" s="5"/>
      <c r="O97" s="6"/>
      <c r="P97" s="5"/>
      <c r="Q97" s="5"/>
      <c r="R97" s="6"/>
      <c r="S97" s="6"/>
      <c r="T97" s="6"/>
      <c r="U97" s="6"/>
      <c r="V97" s="5"/>
      <c r="W97" s="6"/>
    </row>
    <row r="98" spans="1:23" ht="12.75">
      <c r="A98" s="47" t="s">
        <v>65</v>
      </c>
      <c r="B98" s="45"/>
      <c r="C98" s="45">
        <v>3044</v>
      </c>
      <c r="D98" s="21" t="s">
        <v>2016</v>
      </c>
      <c r="E98" s="45">
        <v>2010</v>
      </c>
      <c r="F98" s="19" t="s">
        <v>955</v>
      </c>
      <c r="G98" s="40" t="s">
        <v>101</v>
      </c>
      <c r="H98" s="19" t="s">
        <v>103</v>
      </c>
      <c r="I98" s="13" t="s">
        <v>101</v>
      </c>
      <c r="J98" s="49"/>
      <c r="K98" s="67"/>
      <c r="M98" s="44"/>
      <c r="N98" s="5"/>
      <c r="O98" s="6"/>
      <c r="P98" s="5"/>
      <c r="Q98" s="5"/>
      <c r="R98" s="6"/>
      <c r="S98" s="6"/>
      <c r="T98" s="6"/>
      <c r="U98" s="6"/>
      <c r="V98" s="5"/>
      <c r="W98" s="6"/>
    </row>
    <row r="99" spans="1:23" ht="12.75">
      <c r="A99" s="47" t="s">
        <v>65</v>
      </c>
      <c r="B99" s="45"/>
      <c r="C99" s="45">
        <v>3050</v>
      </c>
      <c r="D99" s="21" t="s">
        <v>2417</v>
      </c>
      <c r="E99" s="45">
        <v>2010</v>
      </c>
      <c r="F99" s="19" t="s">
        <v>955</v>
      </c>
      <c r="G99" s="40" t="s">
        <v>401</v>
      </c>
      <c r="H99" s="19" t="s">
        <v>103</v>
      </c>
      <c r="I99" s="13" t="s">
        <v>101</v>
      </c>
      <c r="J99" s="49"/>
      <c r="K99" s="67"/>
      <c r="M99" s="44"/>
      <c r="N99" s="5"/>
      <c r="O99" s="6"/>
      <c r="P99" s="5"/>
      <c r="Q99" s="5"/>
      <c r="R99" s="6"/>
      <c r="S99" s="6"/>
      <c r="T99" s="6"/>
      <c r="U99" s="6"/>
      <c r="V99" s="5"/>
      <c r="W99" s="6"/>
    </row>
    <row r="100" spans="1:23" ht="12.75">
      <c r="A100" s="47" t="s">
        <v>65</v>
      </c>
      <c r="B100" s="45"/>
      <c r="C100" s="45">
        <v>3051</v>
      </c>
      <c r="D100" s="21" t="s">
        <v>2026</v>
      </c>
      <c r="E100" s="45">
        <v>2013</v>
      </c>
      <c r="F100" s="19" t="s">
        <v>956</v>
      </c>
      <c r="G100" s="40" t="s">
        <v>1174</v>
      </c>
      <c r="H100" s="19" t="s">
        <v>103</v>
      </c>
      <c r="I100" s="13" t="s">
        <v>101</v>
      </c>
      <c r="J100" s="49"/>
      <c r="K100" s="67"/>
      <c r="M100" s="44"/>
      <c r="N100" s="5"/>
      <c r="O100" s="6"/>
      <c r="P100" s="5"/>
      <c r="Q100" s="5"/>
      <c r="R100" s="6"/>
      <c r="S100" s="6"/>
      <c r="T100" s="6"/>
      <c r="U100" s="6"/>
      <c r="V100" s="5"/>
      <c r="W100" s="6"/>
    </row>
    <row r="101" spans="1:23" ht="12.75">
      <c r="A101" s="47" t="s">
        <v>65</v>
      </c>
      <c r="B101" s="45"/>
      <c r="C101" s="45">
        <v>3052</v>
      </c>
      <c r="D101" s="21" t="s">
        <v>1530</v>
      </c>
      <c r="E101" s="45">
        <v>2010</v>
      </c>
      <c r="F101" s="19" t="s">
        <v>955</v>
      </c>
      <c r="G101" s="40" t="s">
        <v>2149</v>
      </c>
      <c r="H101" s="19" t="s">
        <v>103</v>
      </c>
      <c r="I101" s="13" t="s">
        <v>101</v>
      </c>
      <c r="J101" s="49"/>
      <c r="K101" s="67"/>
      <c r="M101" s="44"/>
      <c r="N101" s="5"/>
      <c r="O101" s="6"/>
      <c r="P101" s="5"/>
      <c r="Q101" s="5"/>
      <c r="R101" s="6"/>
      <c r="S101" s="6"/>
      <c r="T101" s="6"/>
      <c r="U101" s="6"/>
      <c r="V101" s="5"/>
      <c r="W101" s="6"/>
    </row>
    <row r="102" spans="1:23" ht="12.75">
      <c r="A102" s="47" t="s">
        <v>65</v>
      </c>
      <c r="B102" s="45"/>
      <c r="C102" s="45">
        <v>3053</v>
      </c>
      <c r="D102" s="21" t="s">
        <v>2413</v>
      </c>
      <c r="E102" s="45">
        <v>2010</v>
      </c>
      <c r="F102" s="19" t="s">
        <v>955</v>
      </c>
      <c r="G102" s="40" t="s">
        <v>101</v>
      </c>
      <c r="H102" s="19" t="s">
        <v>103</v>
      </c>
      <c r="I102" s="13" t="s">
        <v>101</v>
      </c>
      <c r="J102" s="49"/>
      <c r="K102" s="67"/>
      <c r="M102" s="44"/>
      <c r="N102" s="5"/>
      <c r="O102" s="6"/>
      <c r="P102" s="5"/>
      <c r="Q102" s="5"/>
      <c r="R102" s="6"/>
      <c r="S102" s="6"/>
      <c r="T102" s="6"/>
      <c r="U102" s="6"/>
      <c r="V102" s="5"/>
      <c r="W102" s="6"/>
    </row>
    <row r="103" spans="1:23" ht="12.75">
      <c r="A103" s="47" t="s">
        <v>65</v>
      </c>
      <c r="B103" s="45"/>
      <c r="C103" s="45">
        <v>3057</v>
      </c>
      <c r="D103" s="21" t="s">
        <v>2394</v>
      </c>
      <c r="E103" s="45">
        <v>2011</v>
      </c>
      <c r="F103" s="19" t="s">
        <v>955</v>
      </c>
      <c r="G103" s="40" t="s">
        <v>101</v>
      </c>
      <c r="H103" s="19" t="s">
        <v>53</v>
      </c>
      <c r="I103" s="13" t="s">
        <v>101</v>
      </c>
      <c r="J103" s="49"/>
      <c r="K103" s="67"/>
      <c r="M103" s="44"/>
      <c r="N103" s="5"/>
      <c r="O103" s="6"/>
      <c r="P103" s="5"/>
      <c r="Q103" s="5"/>
      <c r="R103" s="6"/>
      <c r="S103" s="6"/>
      <c r="T103" s="6"/>
      <c r="U103" s="6"/>
      <c r="V103" s="5"/>
      <c r="W103" s="6"/>
    </row>
    <row r="104" spans="1:23" ht="12.75">
      <c r="A104" s="47" t="s">
        <v>65</v>
      </c>
      <c r="B104" s="45"/>
      <c r="C104" s="45">
        <v>3058</v>
      </c>
      <c r="D104" s="21" t="s">
        <v>2410</v>
      </c>
      <c r="E104" s="45">
        <v>2010</v>
      </c>
      <c r="F104" s="19" t="s">
        <v>955</v>
      </c>
      <c r="G104" s="40" t="s">
        <v>1184</v>
      </c>
      <c r="H104" s="19" t="s">
        <v>103</v>
      </c>
      <c r="I104" s="13" t="s">
        <v>101</v>
      </c>
      <c r="J104" s="49"/>
      <c r="K104" s="67"/>
      <c r="M104" s="44"/>
      <c r="N104" s="5"/>
      <c r="O104" s="6"/>
      <c r="P104" s="5"/>
      <c r="Q104" s="5"/>
      <c r="R104" s="6"/>
      <c r="S104" s="6"/>
      <c r="T104" s="6"/>
      <c r="U104" s="6"/>
      <c r="V104" s="5"/>
      <c r="W104" s="6"/>
    </row>
    <row r="105" spans="1:23" ht="12.75">
      <c r="A105" s="47" t="s">
        <v>65</v>
      </c>
      <c r="B105" s="45"/>
      <c r="C105" s="45">
        <v>3059</v>
      </c>
      <c r="D105" s="21" t="s">
        <v>2409</v>
      </c>
      <c r="E105" s="45">
        <v>2010</v>
      </c>
      <c r="F105" s="19" t="s">
        <v>955</v>
      </c>
      <c r="G105" s="40" t="s">
        <v>1184</v>
      </c>
      <c r="H105" s="19" t="s">
        <v>103</v>
      </c>
      <c r="I105" s="13" t="s">
        <v>101</v>
      </c>
      <c r="J105" s="49"/>
      <c r="K105" s="67"/>
      <c r="M105" s="44"/>
      <c r="N105" s="5"/>
      <c r="O105" s="6"/>
      <c r="P105" s="5"/>
      <c r="Q105" s="5"/>
      <c r="R105" s="6"/>
      <c r="S105" s="6"/>
      <c r="T105" s="6"/>
      <c r="U105" s="6"/>
      <c r="V105" s="5"/>
      <c r="W105" s="6"/>
    </row>
    <row r="106" spans="1:23" ht="12.75">
      <c r="A106" s="47" t="s">
        <v>65</v>
      </c>
      <c r="B106" s="45"/>
      <c r="C106" s="45">
        <v>3073</v>
      </c>
      <c r="D106" s="21" t="s">
        <v>2025</v>
      </c>
      <c r="E106" s="45">
        <v>2013</v>
      </c>
      <c r="F106" s="19" t="s">
        <v>955</v>
      </c>
      <c r="G106" s="40" t="s">
        <v>1453</v>
      </c>
      <c r="H106" s="19" t="s">
        <v>103</v>
      </c>
      <c r="I106" s="13" t="s">
        <v>101</v>
      </c>
      <c r="J106" s="49"/>
      <c r="K106" s="67"/>
      <c r="M106" s="44"/>
      <c r="N106" s="5"/>
      <c r="O106" s="6"/>
      <c r="P106" s="5"/>
      <c r="Q106" s="5"/>
      <c r="R106" s="6"/>
      <c r="S106" s="6"/>
      <c r="T106" s="6"/>
      <c r="U106" s="6"/>
      <c r="V106" s="5"/>
      <c r="W106" s="6"/>
    </row>
    <row r="107" spans="1:23" ht="12.75">
      <c r="A107" s="47" t="s">
        <v>65</v>
      </c>
      <c r="B107" s="45"/>
      <c r="C107" s="45">
        <v>3074</v>
      </c>
      <c r="D107" s="21" t="s">
        <v>2411</v>
      </c>
      <c r="E107" s="45">
        <v>2012</v>
      </c>
      <c r="F107" s="19" t="s">
        <v>955</v>
      </c>
      <c r="G107" s="40" t="s">
        <v>101</v>
      </c>
      <c r="H107" s="19" t="s">
        <v>53</v>
      </c>
      <c r="I107" s="13" t="s">
        <v>101</v>
      </c>
      <c r="J107" s="49"/>
      <c r="K107" s="67"/>
      <c r="M107" s="44"/>
      <c r="N107" s="5"/>
      <c r="O107" s="6"/>
      <c r="P107" s="5"/>
      <c r="Q107" s="5"/>
      <c r="R107" s="6"/>
      <c r="S107" s="6"/>
      <c r="T107" s="6"/>
      <c r="U107" s="6"/>
      <c r="V107" s="5"/>
      <c r="W107" s="6"/>
    </row>
    <row r="108" spans="1:23" ht="12.75">
      <c r="A108" s="47" t="s">
        <v>65</v>
      </c>
      <c r="B108" s="45"/>
      <c r="C108" s="45">
        <v>3075</v>
      </c>
      <c r="D108" s="21" t="s">
        <v>1515</v>
      </c>
      <c r="E108" s="45">
        <v>2012</v>
      </c>
      <c r="F108" s="19" t="s">
        <v>955</v>
      </c>
      <c r="G108" s="40" t="s">
        <v>101</v>
      </c>
      <c r="H108" s="19" t="s">
        <v>2412</v>
      </c>
      <c r="I108" s="13" t="s">
        <v>101</v>
      </c>
      <c r="J108" s="49"/>
      <c r="K108" s="67"/>
      <c r="M108" s="44"/>
      <c r="N108" s="5"/>
      <c r="O108" s="6"/>
      <c r="P108" s="5"/>
      <c r="Q108" s="5"/>
      <c r="R108" s="6"/>
      <c r="S108" s="6"/>
      <c r="T108" s="6"/>
      <c r="U108" s="6"/>
      <c r="V108" s="5"/>
      <c r="W108" s="6"/>
    </row>
    <row r="109" spans="1:23" ht="12.75">
      <c r="A109" s="47" t="s">
        <v>65</v>
      </c>
      <c r="B109" s="45"/>
      <c r="C109" s="45">
        <v>3088</v>
      </c>
      <c r="D109" s="21" t="s">
        <v>2416</v>
      </c>
      <c r="E109" s="45">
        <v>2011</v>
      </c>
      <c r="F109" s="19" t="s">
        <v>956</v>
      </c>
      <c r="G109" s="40" t="s">
        <v>101</v>
      </c>
      <c r="H109" s="19" t="s">
        <v>53</v>
      </c>
      <c r="I109" s="13" t="s">
        <v>101</v>
      </c>
      <c r="J109" s="49"/>
      <c r="K109" s="67"/>
      <c r="M109" s="44"/>
      <c r="N109" s="5"/>
      <c r="O109" s="6"/>
      <c r="P109" s="5"/>
      <c r="Q109" s="5"/>
      <c r="R109" s="6"/>
      <c r="S109" s="6"/>
      <c r="T109" s="6"/>
      <c r="U109" s="6"/>
      <c r="V109" s="5"/>
      <c r="W109" s="6"/>
    </row>
    <row r="110" spans="1:23" ht="12.75">
      <c r="A110" s="47" t="s">
        <v>65</v>
      </c>
      <c r="B110" s="45"/>
      <c r="C110" s="45">
        <v>3091</v>
      </c>
      <c r="D110" s="21" t="s">
        <v>2415</v>
      </c>
      <c r="E110" s="45">
        <v>2010</v>
      </c>
      <c r="F110" s="19" t="s">
        <v>955</v>
      </c>
      <c r="G110" s="40" t="s">
        <v>101</v>
      </c>
      <c r="H110" s="19" t="s">
        <v>53</v>
      </c>
      <c r="I110" s="13" t="s">
        <v>101</v>
      </c>
      <c r="J110" s="49"/>
      <c r="K110" s="67"/>
      <c r="M110" s="44"/>
      <c r="N110" s="5"/>
      <c r="O110" s="6"/>
      <c r="P110" s="5"/>
      <c r="Q110" s="5"/>
      <c r="R110" s="6"/>
      <c r="S110" s="6"/>
      <c r="T110" s="6"/>
      <c r="U110" s="6"/>
      <c r="V110" s="5"/>
      <c r="W110" s="6"/>
    </row>
    <row r="111" spans="1:23" ht="12.75">
      <c r="A111" s="47"/>
      <c r="B111" s="45"/>
      <c r="C111" s="45"/>
      <c r="D111" s="21"/>
      <c r="E111" s="45"/>
      <c r="F111" s="19"/>
      <c r="G111" s="40"/>
      <c r="H111" s="19"/>
      <c r="I111" s="13"/>
      <c r="J111" s="49"/>
      <c r="K111" s="67"/>
      <c r="M111" s="44"/>
      <c r="N111" s="5"/>
      <c r="O111" s="6"/>
      <c r="P111" s="5"/>
      <c r="Q111" s="5"/>
      <c r="R111" s="6"/>
      <c r="S111" s="6"/>
      <c r="T111" s="6"/>
      <c r="U111" s="6"/>
      <c r="V111" s="5"/>
      <c r="W111" s="6"/>
    </row>
    <row r="112" spans="1:23" ht="12.75">
      <c r="A112" s="47"/>
      <c r="B112" s="45"/>
      <c r="C112" s="45"/>
      <c r="D112" s="21"/>
      <c r="E112" s="45"/>
      <c r="F112" s="19"/>
      <c r="G112" s="40"/>
      <c r="H112" s="19"/>
      <c r="I112" s="13"/>
      <c r="J112" s="49"/>
      <c r="K112" s="67"/>
      <c r="M112" s="44"/>
      <c r="N112" s="5"/>
      <c r="O112" s="6"/>
      <c r="P112" s="5"/>
      <c r="Q112" s="5"/>
      <c r="R112" s="6"/>
      <c r="S112" s="6"/>
      <c r="T112" s="6"/>
      <c r="U112" s="6"/>
      <c r="V112" s="5"/>
      <c r="W112" s="6"/>
    </row>
    <row r="113" spans="1:23" ht="12.75">
      <c r="A113" s="47"/>
      <c r="B113" s="45"/>
      <c r="C113" s="45"/>
      <c r="D113" s="21"/>
      <c r="E113" s="45"/>
      <c r="F113" s="19"/>
      <c r="G113" s="40"/>
      <c r="H113" s="19"/>
      <c r="I113" s="13"/>
      <c r="J113" s="49"/>
      <c r="K113" s="67"/>
      <c r="M113" s="44"/>
      <c r="N113" s="5"/>
      <c r="O113" s="6"/>
      <c r="P113" s="5"/>
      <c r="Q113" s="5"/>
      <c r="R113" s="6"/>
      <c r="S113" s="6"/>
      <c r="T113" s="6"/>
      <c r="U113" s="6"/>
      <c r="V113" s="5"/>
      <c r="W113" s="6"/>
    </row>
    <row r="114" spans="1:23" ht="12.75">
      <c r="A114" s="47"/>
      <c r="B114" s="45"/>
      <c r="C114" s="45"/>
      <c r="D114" s="21"/>
      <c r="E114" s="45"/>
      <c r="F114" s="19"/>
      <c r="G114" s="40"/>
      <c r="H114" s="19"/>
      <c r="I114" s="13"/>
      <c r="J114" s="49"/>
      <c r="K114" s="67"/>
      <c r="M114" s="44"/>
      <c r="N114" s="5"/>
      <c r="O114" s="6"/>
      <c r="P114" s="5"/>
      <c r="Q114" s="5"/>
      <c r="R114" s="6"/>
      <c r="S114" s="6"/>
      <c r="T114" s="6"/>
      <c r="U114" s="6"/>
      <c r="V114" s="5"/>
      <c r="W114" s="6"/>
    </row>
    <row r="115" spans="1:23" ht="12.75">
      <c r="A115" s="47"/>
      <c r="B115" s="45"/>
      <c r="C115" s="45"/>
      <c r="D115" s="21"/>
      <c r="E115" s="45"/>
      <c r="F115" s="19"/>
      <c r="G115" s="40"/>
      <c r="H115" s="19"/>
      <c r="I115" s="13"/>
      <c r="J115" s="49"/>
      <c r="K115" s="67"/>
      <c r="M115" s="44"/>
      <c r="N115" s="5"/>
      <c r="O115" s="6"/>
      <c r="P115" s="5"/>
      <c r="Q115" s="5"/>
      <c r="R115" s="6"/>
      <c r="S115" s="6"/>
      <c r="T115" s="6"/>
      <c r="U115" s="6"/>
      <c r="V115" s="5"/>
      <c r="W115" s="6"/>
    </row>
    <row r="116" spans="1:23" ht="12.75">
      <c r="A116" s="47"/>
      <c r="B116" s="45"/>
      <c r="C116" s="45"/>
      <c r="D116" s="21"/>
      <c r="E116" s="45"/>
      <c r="F116" s="19"/>
      <c r="G116" s="40"/>
      <c r="H116" s="19"/>
      <c r="I116" s="13"/>
      <c r="J116" s="49"/>
      <c r="K116" s="67"/>
      <c r="M116" s="44"/>
      <c r="N116" s="5"/>
      <c r="O116" s="6"/>
      <c r="P116" s="5"/>
      <c r="Q116" s="5"/>
      <c r="R116" s="6"/>
      <c r="S116" s="6"/>
      <c r="T116" s="6"/>
      <c r="U116" s="6"/>
      <c r="V116" s="5"/>
      <c r="W116" s="6"/>
    </row>
    <row r="117" spans="1:23" ht="12.75">
      <c r="A117" s="47"/>
      <c r="B117" s="45"/>
      <c r="C117" s="45"/>
      <c r="D117" s="21"/>
      <c r="E117" s="45"/>
      <c r="F117" s="19"/>
      <c r="G117" s="40"/>
      <c r="H117" s="19"/>
      <c r="I117" s="13"/>
      <c r="J117" s="49"/>
      <c r="K117" s="67"/>
      <c r="M117" s="44"/>
      <c r="N117" s="5"/>
      <c r="O117" s="6"/>
      <c r="P117" s="5"/>
      <c r="Q117" s="5"/>
      <c r="R117" s="6"/>
      <c r="S117" s="6"/>
      <c r="T117" s="6"/>
      <c r="U117" s="6"/>
      <c r="V117" s="5"/>
      <c r="W117" s="6"/>
    </row>
    <row r="118" spans="1:23" ht="12.75">
      <c r="A118" s="47"/>
      <c r="B118" s="45"/>
      <c r="C118" s="45"/>
      <c r="D118" s="21"/>
      <c r="E118" s="45"/>
      <c r="F118" s="19"/>
      <c r="G118" s="40"/>
      <c r="H118" s="19"/>
      <c r="I118" s="13"/>
      <c r="J118" s="49"/>
      <c r="K118" s="67"/>
      <c r="M118" s="44"/>
      <c r="N118" s="5"/>
      <c r="O118" s="6"/>
      <c r="P118" s="5"/>
      <c r="Q118" s="5"/>
      <c r="R118" s="6"/>
      <c r="S118" s="6"/>
      <c r="T118" s="6"/>
      <c r="U118" s="6"/>
      <c r="V118" s="5"/>
      <c r="W118" s="6"/>
    </row>
    <row r="119" spans="1:23" ht="12.75">
      <c r="A119" s="47"/>
      <c r="B119" s="45"/>
      <c r="C119" s="45"/>
      <c r="D119" s="21"/>
      <c r="E119" s="45"/>
      <c r="F119" s="19"/>
      <c r="G119" s="40"/>
      <c r="H119" s="19"/>
      <c r="I119" s="13"/>
      <c r="J119" s="49"/>
      <c r="K119" s="67"/>
      <c r="M119" s="44"/>
      <c r="N119" s="5"/>
      <c r="O119" s="6"/>
      <c r="P119" s="5"/>
      <c r="Q119" s="5"/>
      <c r="R119" s="6"/>
      <c r="S119" s="6"/>
      <c r="T119" s="6"/>
      <c r="U119" s="6"/>
      <c r="V119" s="5"/>
      <c r="W119" s="6"/>
    </row>
    <row r="120" spans="1:23" ht="12.75">
      <c r="A120" s="47"/>
      <c r="B120" s="45"/>
      <c r="C120" s="45"/>
      <c r="D120" s="21"/>
      <c r="E120" s="45"/>
      <c r="F120" s="19"/>
      <c r="G120" s="40"/>
      <c r="H120" s="19"/>
      <c r="I120" s="13"/>
      <c r="J120" s="49"/>
      <c r="K120" s="67"/>
      <c r="M120" s="44"/>
      <c r="N120" s="5"/>
      <c r="O120" s="6"/>
      <c r="P120" s="5"/>
      <c r="Q120" s="5"/>
      <c r="R120" s="6"/>
      <c r="S120" s="6"/>
      <c r="T120" s="6"/>
      <c r="U120" s="6"/>
      <c r="V120" s="5"/>
      <c r="W120" s="6"/>
    </row>
    <row r="121" spans="1:23" ht="12.75">
      <c r="A121" s="47"/>
      <c r="B121" s="45"/>
      <c r="C121" s="45"/>
      <c r="D121" s="21"/>
      <c r="E121" s="45"/>
      <c r="F121" s="19"/>
      <c r="G121" s="40"/>
      <c r="H121" s="19"/>
      <c r="I121" s="13"/>
      <c r="J121" s="49"/>
      <c r="K121" s="67"/>
      <c r="M121" s="44"/>
      <c r="N121" s="5"/>
      <c r="O121" s="6"/>
      <c r="P121" s="5"/>
      <c r="Q121" s="5"/>
      <c r="R121" s="6"/>
      <c r="S121" s="6"/>
      <c r="T121" s="6"/>
      <c r="U121" s="6"/>
      <c r="V121" s="5"/>
      <c r="W121" s="6"/>
    </row>
    <row r="122" spans="1:23" ht="12.75">
      <c r="A122" s="47"/>
      <c r="B122" s="45"/>
      <c r="C122" s="45"/>
      <c r="D122" s="21"/>
      <c r="E122" s="45"/>
      <c r="F122" s="19"/>
      <c r="G122" s="40"/>
      <c r="H122" s="19"/>
      <c r="I122" s="13"/>
      <c r="J122" s="49"/>
      <c r="K122" s="67"/>
      <c r="M122" s="44"/>
      <c r="N122" s="5"/>
      <c r="O122" s="6"/>
      <c r="P122" s="5"/>
      <c r="Q122" s="5"/>
      <c r="R122" s="6"/>
      <c r="S122" s="6"/>
      <c r="T122" s="6"/>
      <c r="U122" s="6"/>
      <c r="V122" s="5"/>
      <c r="W122" s="6"/>
    </row>
    <row r="123" spans="1:23" ht="12.75">
      <c r="A123" s="47"/>
      <c r="B123" s="45"/>
      <c r="C123" s="45"/>
      <c r="D123" s="21"/>
      <c r="E123" s="45"/>
      <c r="F123" s="19"/>
      <c r="G123" s="40"/>
      <c r="H123" s="19"/>
      <c r="I123" s="13"/>
      <c r="J123" s="49"/>
      <c r="K123" s="67"/>
      <c r="M123" s="44"/>
      <c r="N123" s="5"/>
      <c r="O123" s="6"/>
      <c r="P123" s="5"/>
      <c r="Q123" s="5"/>
      <c r="R123" s="6"/>
      <c r="S123" s="6"/>
      <c r="T123" s="6"/>
      <c r="U123" s="6"/>
      <c r="V123" s="5"/>
      <c r="W123" s="6"/>
    </row>
    <row r="124" spans="1:23" ht="12.75">
      <c r="A124" s="47"/>
      <c r="B124" s="45"/>
      <c r="C124" s="45"/>
      <c r="D124" s="21"/>
      <c r="E124" s="45"/>
      <c r="F124" s="19"/>
      <c r="G124" s="40"/>
      <c r="H124" s="19"/>
      <c r="I124" s="13"/>
      <c r="J124" s="49"/>
      <c r="K124" s="67"/>
      <c r="M124" s="44"/>
      <c r="N124" s="5"/>
      <c r="O124" s="6"/>
      <c r="P124" s="5"/>
      <c r="Q124" s="5"/>
      <c r="R124" s="6"/>
      <c r="S124" s="6"/>
      <c r="T124" s="6"/>
      <c r="U124" s="6"/>
      <c r="V124" s="5"/>
      <c r="W124" s="6"/>
    </row>
    <row r="125" spans="1:23" ht="12.75">
      <c r="A125" s="47"/>
      <c r="B125" s="45"/>
      <c r="C125" s="45"/>
      <c r="D125" s="21"/>
      <c r="E125" s="45"/>
      <c r="F125" s="19"/>
      <c r="G125" s="40"/>
      <c r="H125" s="19"/>
      <c r="I125" s="13"/>
      <c r="J125" s="49"/>
      <c r="K125" s="67"/>
      <c r="M125" s="44"/>
      <c r="N125" s="5"/>
      <c r="O125" s="6"/>
      <c r="P125" s="5"/>
      <c r="Q125" s="5"/>
      <c r="R125" s="6"/>
      <c r="S125" s="6"/>
      <c r="T125" s="6"/>
      <c r="U125" s="6"/>
      <c r="V125" s="5"/>
      <c r="W125" s="6"/>
    </row>
    <row r="126" spans="1:23" ht="12.75">
      <c r="A126" s="47"/>
      <c r="B126" s="45"/>
      <c r="C126" s="45"/>
      <c r="D126" s="21"/>
      <c r="E126" s="45"/>
      <c r="F126" s="19"/>
      <c r="G126" s="40"/>
      <c r="H126" s="19"/>
      <c r="I126" s="13"/>
      <c r="J126" s="49"/>
      <c r="K126" s="67"/>
      <c r="M126" s="44"/>
      <c r="N126" s="5"/>
      <c r="O126" s="6"/>
      <c r="P126" s="5"/>
      <c r="Q126" s="5"/>
      <c r="R126" s="6"/>
      <c r="S126" s="6"/>
      <c r="T126" s="6"/>
      <c r="U126" s="6"/>
      <c r="V126" s="5"/>
      <c r="W126" s="6"/>
    </row>
    <row r="127" spans="1:23" ht="12.75">
      <c r="A127" s="47"/>
      <c r="B127" s="45"/>
      <c r="C127" s="45"/>
      <c r="D127" s="21"/>
      <c r="E127" s="45"/>
      <c r="F127" s="19"/>
      <c r="G127" s="40"/>
      <c r="H127" s="19"/>
      <c r="I127" s="13"/>
      <c r="J127" s="49"/>
      <c r="K127" s="67"/>
      <c r="M127" s="44"/>
      <c r="N127" s="5"/>
      <c r="O127" s="6"/>
      <c r="P127" s="5"/>
      <c r="Q127" s="5"/>
      <c r="R127" s="6"/>
      <c r="S127" s="6"/>
      <c r="T127" s="6"/>
      <c r="U127" s="6"/>
      <c r="V127" s="5"/>
      <c r="W127" s="6"/>
    </row>
    <row r="128" spans="1:23" ht="12.75">
      <c r="A128" s="47"/>
      <c r="B128" s="45"/>
      <c r="C128" s="45"/>
      <c r="D128" s="21"/>
      <c r="E128" s="45"/>
      <c r="F128" s="19"/>
      <c r="G128" s="40"/>
      <c r="H128" s="19"/>
      <c r="I128" s="13"/>
      <c r="J128" s="49"/>
      <c r="K128" s="67"/>
      <c r="M128" s="44"/>
      <c r="N128" s="5"/>
      <c r="O128" s="6"/>
      <c r="P128" s="5"/>
      <c r="Q128" s="5"/>
      <c r="R128" s="6"/>
      <c r="S128" s="6"/>
      <c r="T128" s="6"/>
      <c r="U128" s="6"/>
      <c r="V128" s="5"/>
      <c r="W128" s="6"/>
    </row>
    <row r="129" spans="1:23" ht="12.75">
      <c r="A129" s="47"/>
      <c r="B129" s="45"/>
      <c r="C129" s="45"/>
      <c r="D129" s="21"/>
      <c r="E129" s="45"/>
      <c r="F129" s="19"/>
      <c r="G129" s="40"/>
      <c r="H129" s="19"/>
      <c r="I129" s="13"/>
      <c r="J129" s="49"/>
      <c r="K129" s="67"/>
      <c r="M129" s="44"/>
      <c r="N129" s="5"/>
      <c r="O129" s="6"/>
      <c r="P129" s="5"/>
      <c r="Q129" s="5"/>
      <c r="R129" s="6"/>
      <c r="S129" s="6"/>
      <c r="T129" s="6"/>
      <c r="U129" s="6"/>
      <c r="V129" s="5"/>
      <c r="W129" s="6"/>
    </row>
    <row r="130" spans="1:23" ht="12.75">
      <c r="A130" s="47"/>
      <c r="B130" s="45"/>
      <c r="C130" s="45"/>
      <c r="D130" s="21"/>
      <c r="E130" s="45"/>
      <c r="F130" s="19"/>
      <c r="G130" s="40"/>
      <c r="H130" s="19"/>
      <c r="I130" s="13"/>
      <c r="J130" s="49"/>
      <c r="K130" s="67"/>
      <c r="M130" s="44"/>
      <c r="N130" s="5"/>
      <c r="O130" s="6"/>
      <c r="P130" s="5"/>
      <c r="Q130" s="5"/>
      <c r="R130" s="6"/>
      <c r="S130" s="6"/>
      <c r="T130" s="6"/>
      <c r="U130" s="6"/>
      <c r="V130" s="5"/>
      <c r="W130" s="6"/>
    </row>
    <row r="131" spans="1:23" ht="12.75">
      <c r="A131" s="47"/>
      <c r="B131" s="45"/>
      <c r="C131" s="45"/>
      <c r="D131" s="21"/>
      <c r="E131" s="45"/>
      <c r="F131" s="19"/>
      <c r="G131" s="40"/>
      <c r="H131" s="19"/>
      <c r="I131" s="13"/>
      <c r="J131" s="49"/>
      <c r="K131" s="67"/>
      <c r="M131" s="44"/>
      <c r="N131" s="5"/>
      <c r="O131" s="6"/>
      <c r="P131" s="5"/>
      <c r="Q131" s="5"/>
      <c r="R131" s="6"/>
      <c r="S131" s="6"/>
      <c r="T131" s="6"/>
      <c r="U131" s="6"/>
      <c r="V131" s="5"/>
      <c r="W131" s="6"/>
    </row>
    <row r="132" spans="1:23" ht="12.75">
      <c r="A132" s="47"/>
      <c r="B132" s="45"/>
      <c r="C132" s="45"/>
      <c r="D132" s="21"/>
      <c r="E132" s="45"/>
      <c r="F132" s="19"/>
      <c r="G132" s="40"/>
      <c r="H132" s="19"/>
      <c r="I132" s="13"/>
      <c r="J132" s="49"/>
      <c r="K132" s="67"/>
      <c r="M132" s="44"/>
      <c r="N132" s="5"/>
      <c r="O132" s="6"/>
      <c r="P132" s="5"/>
      <c r="Q132" s="5"/>
      <c r="R132" s="6"/>
      <c r="S132" s="6"/>
      <c r="T132" s="6"/>
      <c r="U132" s="6"/>
      <c r="V132" s="5"/>
      <c r="W132" s="6"/>
    </row>
    <row r="133" spans="1:23" ht="12.75">
      <c r="A133" s="47"/>
      <c r="B133" s="45"/>
      <c r="C133" s="45"/>
      <c r="D133" s="21"/>
      <c r="E133" s="45"/>
      <c r="F133" s="19"/>
      <c r="G133" s="40"/>
      <c r="H133" s="19"/>
      <c r="I133" s="13"/>
      <c r="J133" s="49"/>
      <c r="K133" s="67"/>
      <c r="M133" s="44"/>
      <c r="N133" s="5"/>
      <c r="O133" s="6"/>
      <c r="P133" s="5"/>
      <c r="Q133" s="5"/>
      <c r="R133" s="6"/>
      <c r="S133" s="6"/>
      <c r="T133" s="6"/>
      <c r="U133" s="6"/>
      <c r="V133" s="5"/>
      <c r="W133" s="6"/>
    </row>
    <row r="134" spans="1:23" ht="12.75">
      <c r="A134" s="47"/>
      <c r="B134" s="45"/>
      <c r="C134" s="45"/>
      <c r="D134" s="21"/>
      <c r="E134" s="45"/>
      <c r="F134" s="19"/>
      <c r="G134" s="40"/>
      <c r="H134" s="19"/>
      <c r="I134" s="13"/>
      <c r="J134" s="49"/>
      <c r="K134" s="67"/>
      <c r="M134" s="44"/>
      <c r="N134" s="5"/>
      <c r="O134" s="6"/>
      <c r="P134" s="5"/>
      <c r="Q134" s="5"/>
      <c r="R134" s="6"/>
      <c r="S134" s="6"/>
      <c r="T134" s="6"/>
      <c r="U134" s="6"/>
      <c r="V134" s="5"/>
      <c r="W134" s="6"/>
    </row>
    <row r="135" spans="1:23" ht="12.75">
      <c r="A135" s="47"/>
      <c r="B135" s="45"/>
      <c r="C135" s="45"/>
      <c r="D135" s="21"/>
      <c r="E135" s="45"/>
      <c r="F135" s="19"/>
      <c r="G135" s="40"/>
      <c r="H135" s="19"/>
      <c r="I135" s="13"/>
      <c r="J135" s="49"/>
      <c r="K135" s="67"/>
      <c r="M135" s="44"/>
      <c r="N135" s="5"/>
      <c r="O135" s="6"/>
      <c r="P135" s="5"/>
      <c r="Q135" s="5"/>
      <c r="R135" s="6"/>
      <c r="S135" s="6"/>
      <c r="T135" s="6"/>
      <c r="U135" s="6"/>
      <c r="V135" s="5"/>
      <c r="W135" s="6"/>
    </row>
    <row r="136" spans="1:23" ht="12.75">
      <c r="A136" s="47"/>
      <c r="B136" s="45"/>
      <c r="C136" s="45"/>
      <c r="D136" s="21"/>
      <c r="E136" s="45"/>
      <c r="F136" s="19"/>
      <c r="G136" s="40"/>
      <c r="H136" s="19"/>
      <c r="I136" s="13"/>
      <c r="J136" s="49"/>
      <c r="K136" s="67"/>
      <c r="M136" s="44"/>
      <c r="N136" s="5"/>
      <c r="O136" s="6"/>
      <c r="P136" s="5"/>
      <c r="Q136" s="5"/>
      <c r="R136" s="6"/>
      <c r="S136" s="6"/>
      <c r="T136" s="6"/>
      <c r="U136" s="6"/>
      <c r="V136" s="5"/>
      <c r="W136" s="6"/>
    </row>
    <row r="137" spans="1:23" ht="12.75">
      <c r="A137" s="47"/>
      <c r="B137" s="45"/>
      <c r="C137" s="45"/>
      <c r="D137" s="21"/>
      <c r="E137" s="45"/>
      <c r="F137" s="19"/>
      <c r="G137" s="40"/>
      <c r="H137" s="19"/>
      <c r="I137" s="13"/>
      <c r="J137" s="49"/>
      <c r="K137" s="67"/>
      <c r="M137" s="44"/>
      <c r="N137" s="5"/>
      <c r="O137" s="6"/>
      <c r="P137" s="5"/>
      <c r="Q137" s="5"/>
      <c r="R137" s="6"/>
      <c r="S137" s="6"/>
      <c r="T137" s="6"/>
      <c r="U137" s="6"/>
      <c r="V137" s="5"/>
      <c r="W137" s="6"/>
    </row>
    <row r="138" spans="1:23" ht="12.75">
      <c r="A138" s="47"/>
      <c r="B138" s="45"/>
      <c r="C138" s="45"/>
      <c r="D138" s="21"/>
      <c r="E138" s="45"/>
      <c r="F138" s="19"/>
      <c r="G138" s="40"/>
      <c r="H138" s="19"/>
      <c r="I138" s="13"/>
      <c r="J138" s="49"/>
      <c r="K138" s="67"/>
      <c r="M138" s="44"/>
      <c r="N138" s="5"/>
      <c r="O138" s="6"/>
      <c r="P138" s="5"/>
      <c r="Q138" s="5"/>
      <c r="R138" s="6"/>
      <c r="S138" s="6"/>
      <c r="T138" s="6"/>
      <c r="U138" s="6"/>
      <c r="V138" s="5"/>
      <c r="W138" s="6"/>
    </row>
    <row r="139" spans="1:23" ht="12.75">
      <c r="A139" s="47"/>
      <c r="B139" s="45"/>
      <c r="C139" s="45"/>
      <c r="D139" s="21"/>
      <c r="E139" s="45"/>
      <c r="F139" s="19"/>
      <c r="G139" s="40"/>
      <c r="H139" s="19"/>
      <c r="I139" s="13"/>
      <c r="J139" s="49"/>
      <c r="K139" s="67"/>
      <c r="M139" s="44"/>
      <c r="N139" s="5"/>
      <c r="O139" s="6"/>
      <c r="P139" s="5"/>
      <c r="Q139" s="5"/>
      <c r="R139" s="6"/>
      <c r="S139" s="6"/>
      <c r="T139" s="6"/>
      <c r="U139" s="6"/>
      <c r="V139" s="5"/>
      <c r="W139" s="6"/>
    </row>
    <row r="140" spans="1:23" ht="12.75">
      <c r="A140" s="47"/>
      <c r="B140" s="45"/>
      <c r="C140" s="45"/>
      <c r="D140" s="21"/>
      <c r="E140" s="45"/>
      <c r="F140" s="19"/>
      <c r="G140" s="40"/>
      <c r="H140" s="19"/>
      <c r="I140" s="13"/>
      <c r="J140" s="49"/>
      <c r="K140" s="67"/>
      <c r="M140" s="44"/>
      <c r="N140" s="5"/>
      <c r="O140" s="6"/>
      <c r="P140" s="5"/>
      <c r="Q140" s="5"/>
      <c r="R140" s="6"/>
      <c r="S140" s="6"/>
      <c r="T140" s="6"/>
      <c r="U140" s="6"/>
      <c r="V140" s="5"/>
      <c r="W140" s="6"/>
    </row>
    <row r="141" spans="1:23" ht="12.75">
      <c r="A141" s="47"/>
      <c r="B141" s="45"/>
      <c r="C141" s="45"/>
      <c r="D141" s="21"/>
      <c r="E141" s="45"/>
      <c r="F141" s="19"/>
      <c r="G141" s="40"/>
      <c r="H141" s="19"/>
      <c r="I141" s="13"/>
      <c r="J141" s="49"/>
      <c r="K141" s="67"/>
      <c r="M141" s="44"/>
      <c r="N141" s="5"/>
      <c r="O141" s="6"/>
      <c r="P141" s="5"/>
      <c r="Q141" s="5"/>
      <c r="R141" s="6"/>
      <c r="S141" s="6"/>
      <c r="T141" s="6"/>
      <c r="U141" s="6"/>
      <c r="V141" s="5"/>
      <c r="W141" s="6"/>
    </row>
    <row r="142" spans="1:23" ht="12.75">
      <c r="A142" s="47"/>
      <c r="B142" s="45"/>
      <c r="C142" s="45"/>
      <c r="D142" s="21"/>
      <c r="E142" s="45"/>
      <c r="F142" s="19"/>
      <c r="G142" s="40"/>
      <c r="H142" s="19"/>
      <c r="I142" s="13"/>
      <c r="J142" s="49"/>
      <c r="K142" s="67"/>
      <c r="M142" s="44"/>
      <c r="N142" s="5"/>
      <c r="O142" s="6"/>
      <c r="P142" s="5"/>
      <c r="Q142" s="5"/>
      <c r="R142" s="6"/>
      <c r="S142" s="6"/>
      <c r="T142" s="6"/>
      <c r="U142" s="6"/>
      <c r="V142" s="5"/>
      <c r="W142" s="6"/>
    </row>
    <row r="143" spans="1:23" ht="12.75">
      <c r="A143" s="47"/>
      <c r="B143" s="45"/>
      <c r="C143" s="45"/>
      <c r="D143" s="21"/>
      <c r="E143" s="45"/>
      <c r="F143" s="19"/>
      <c r="G143" s="40"/>
      <c r="H143" s="19"/>
      <c r="I143" s="13"/>
      <c r="J143" s="49"/>
      <c r="K143" s="67"/>
      <c r="M143" s="44"/>
      <c r="N143" s="5"/>
      <c r="O143" s="6"/>
      <c r="P143" s="5"/>
      <c r="Q143" s="5"/>
      <c r="R143" s="6"/>
      <c r="S143" s="6"/>
      <c r="T143" s="6"/>
      <c r="U143" s="6"/>
      <c r="V143" s="5"/>
      <c r="W143" s="6"/>
    </row>
    <row r="144" spans="1:23" ht="12.75">
      <c r="A144" s="47"/>
      <c r="B144" s="45"/>
      <c r="C144" s="45"/>
      <c r="D144" s="21"/>
      <c r="E144" s="45"/>
      <c r="F144" s="19"/>
      <c r="G144" s="40"/>
      <c r="H144" s="19"/>
      <c r="I144" s="13"/>
      <c r="J144" s="49"/>
      <c r="K144" s="67"/>
      <c r="M144" s="44"/>
      <c r="N144" s="5"/>
      <c r="O144" s="6"/>
      <c r="P144" s="5"/>
      <c r="Q144" s="5"/>
      <c r="R144" s="6"/>
      <c r="S144" s="6"/>
      <c r="T144" s="6"/>
      <c r="U144" s="6"/>
      <c r="V144" s="5"/>
      <c r="W144" s="6"/>
    </row>
    <row r="145" spans="1:23" ht="12.75">
      <c r="A145" s="47"/>
      <c r="B145" s="45"/>
      <c r="C145" s="45"/>
      <c r="D145" s="21"/>
      <c r="E145" s="45"/>
      <c r="F145" s="19"/>
      <c r="G145" s="40"/>
      <c r="H145" s="19"/>
      <c r="I145" s="13"/>
      <c r="J145" s="49"/>
      <c r="K145" s="67"/>
      <c r="M145" s="44"/>
      <c r="N145" s="5"/>
      <c r="O145" s="6"/>
      <c r="P145" s="5"/>
      <c r="Q145" s="5"/>
      <c r="R145" s="6"/>
      <c r="S145" s="6"/>
      <c r="T145" s="6"/>
      <c r="U145" s="6"/>
      <c r="V145" s="5"/>
      <c r="W145" s="6"/>
    </row>
    <row r="146" spans="1:23" ht="12.75">
      <c r="A146" s="47"/>
      <c r="B146" s="45"/>
      <c r="C146" s="45"/>
      <c r="D146" s="21"/>
      <c r="E146" s="45"/>
      <c r="F146" s="19"/>
      <c r="G146" s="40"/>
      <c r="H146" s="19"/>
      <c r="I146" s="13"/>
      <c r="J146" s="49"/>
      <c r="K146" s="67"/>
      <c r="M146" s="44"/>
      <c r="N146" s="5"/>
      <c r="O146" s="6"/>
      <c r="P146" s="5"/>
      <c r="Q146" s="5"/>
      <c r="R146" s="6"/>
      <c r="S146" s="6"/>
      <c r="T146" s="6"/>
      <c r="U146" s="6"/>
      <c r="V146" s="5"/>
      <c r="W146" s="6"/>
    </row>
    <row r="147" spans="1:23" ht="12.75">
      <c r="A147" s="47"/>
      <c r="B147" s="45"/>
      <c r="C147" s="45"/>
      <c r="D147" s="21"/>
      <c r="E147" s="45"/>
      <c r="F147" s="19"/>
      <c r="G147" s="40"/>
      <c r="H147" s="19"/>
      <c r="I147" s="13"/>
      <c r="J147" s="49"/>
      <c r="K147" s="67"/>
      <c r="M147" s="44"/>
      <c r="N147" s="5"/>
      <c r="O147" s="6"/>
      <c r="P147" s="5"/>
      <c r="Q147" s="5"/>
      <c r="R147" s="6"/>
      <c r="S147" s="6"/>
      <c r="T147" s="6"/>
      <c r="U147" s="6"/>
      <c r="V147" s="5"/>
      <c r="W147" s="6"/>
    </row>
    <row r="148" spans="1:23" ht="12.75">
      <c r="A148" s="47"/>
      <c r="B148" s="45"/>
      <c r="C148" s="45"/>
      <c r="D148" s="21"/>
      <c r="E148" s="45"/>
      <c r="F148" s="19"/>
      <c r="G148" s="40"/>
      <c r="H148" s="19"/>
      <c r="I148" s="13"/>
      <c r="J148" s="49"/>
      <c r="K148" s="67"/>
      <c r="M148" s="44"/>
      <c r="N148" s="5"/>
      <c r="O148" s="6"/>
      <c r="P148" s="5"/>
      <c r="Q148" s="5"/>
      <c r="R148" s="6"/>
      <c r="S148" s="6"/>
      <c r="T148" s="6"/>
      <c r="U148" s="6"/>
      <c r="V148" s="5"/>
      <c r="W148" s="6"/>
    </row>
    <row r="149" spans="1:23" ht="12.75">
      <c r="A149" s="47"/>
      <c r="B149" s="45"/>
      <c r="C149" s="45"/>
      <c r="D149" s="21"/>
      <c r="E149" s="45"/>
      <c r="F149" s="19"/>
      <c r="G149" s="40"/>
      <c r="H149" s="19"/>
      <c r="I149" s="13"/>
      <c r="J149" s="49"/>
      <c r="K149" s="67"/>
      <c r="M149" s="44"/>
      <c r="N149" s="5"/>
      <c r="O149" s="6"/>
      <c r="P149" s="5"/>
      <c r="Q149" s="5"/>
      <c r="R149" s="6"/>
      <c r="S149" s="6"/>
      <c r="T149" s="6"/>
      <c r="U149" s="6"/>
      <c r="V149" s="5"/>
      <c r="W149" s="6"/>
    </row>
    <row r="150" spans="1:23" ht="12.75">
      <c r="A150" s="47"/>
      <c r="B150" s="45"/>
      <c r="C150" s="45"/>
      <c r="D150" s="21"/>
      <c r="E150" s="45"/>
      <c r="F150" s="19"/>
      <c r="G150" s="40"/>
      <c r="H150" s="19"/>
      <c r="I150" s="13"/>
      <c r="J150" s="49"/>
      <c r="K150" s="67"/>
      <c r="M150" s="44"/>
      <c r="N150" s="5"/>
      <c r="O150" s="6"/>
      <c r="P150" s="5"/>
      <c r="Q150" s="5"/>
      <c r="R150" s="6"/>
      <c r="S150" s="6"/>
      <c r="T150" s="6"/>
      <c r="U150" s="6"/>
      <c r="V150" s="5"/>
      <c r="W150" s="6"/>
    </row>
    <row r="151" spans="1:23" ht="12.75">
      <c r="A151" s="47"/>
      <c r="B151" s="45"/>
      <c r="C151" s="45"/>
      <c r="D151" s="21"/>
      <c r="E151" s="45"/>
      <c r="F151" s="19"/>
      <c r="G151" s="40"/>
      <c r="H151" s="19"/>
      <c r="I151" s="13"/>
      <c r="J151" s="49"/>
      <c r="K151" s="67"/>
      <c r="M151" s="44"/>
      <c r="N151" s="5"/>
      <c r="O151" s="6"/>
      <c r="P151" s="5"/>
      <c r="Q151" s="5"/>
      <c r="R151" s="6"/>
      <c r="S151" s="6"/>
      <c r="T151" s="6"/>
      <c r="U151" s="6"/>
      <c r="V151" s="5"/>
      <c r="W151" s="6"/>
    </row>
    <row r="152" spans="1:23" ht="12.75">
      <c r="A152" s="47"/>
      <c r="B152" s="45"/>
      <c r="C152" s="45"/>
      <c r="D152" s="21"/>
      <c r="E152" s="45"/>
      <c r="F152" s="19"/>
      <c r="G152" s="40"/>
      <c r="H152" s="19"/>
      <c r="I152" s="13"/>
      <c r="J152" s="49"/>
      <c r="K152" s="67"/>
      <c r="M152" s="44"/>
      <c r="N152" s="5"/>
      <c r="O152" s="6"/>
      <c r="P152" s="5"/>
      <c r="Q152" s="5"/>
      <c r="R152" s="6"/>
      <c r="S152" s="6"/>
      <c r="T152" s="6"/>
      <c r="U152" s="6"/>
      <c r="V152" s="5"/>
      <c r="W152" s="6"/>
    </row>
    <row r="153" spans="1:23" ht="12.75">
      <c r="A153" s="47"/>
      <c r="B153" s="45"/>
      <c r="C153" s="45"/>
      <c r="D153" s="21"/>
      <c r="E153" s="45"/>
      <c r="F153" s="19"/>
      <c r="G153" s="40"/>
      <c r="H153" s="19"/>
      <c r="I153" s="13"/>
      <c r="J153" s="49"/>
      <c r="K153" s="67"/>
      <c r="M153" s="44"/>
      <c r="N153" s="5"/>
      <c r="O153" s="6"/>
      <c r="P153" s="5"/>
      <c r="Q153" s="5"/>
      <c r="R153" s="6"/>
      <c r="S153" s="6"/>
      <c r="T153" s="6"/>
      <c r="U153" s="6"/>
      <c r="V153" s="5"/>
      <c r="W153" s="6"/>
    </row>
    <row r="154" spans="1:23" ht="12.75">
      <c r="A154" s="47"/>
      <c r="B154" s="45"/>
      <c r="C154" s="45"/>
      <c r="D154" s="21"/>
      <c r="E154" s="45"/>
      <c r="F154" s="19"/>
      <c r="G154" s="40"/>
      <c r="H154" s="19"/>
      <c r="I154" s="13"/>
      <c r="J154" s="49"/>
      <c r="K154" s="67"/>
      <c r="M154" s="44"/>
      <c r="N154" s="5"/>
      <c r="O154" s="6"/>
      <c r="P154" s="5"/>
      <c r="Q154" s="5"/>
      <c r="R154" s="6"/>
      <c r="S154" s="6"/>
      <c r="T154" s="6"/>
      <c r="U154" s="6"/>
      <c r="V154" s="5"/>
      <c r="W154" s="6"/>
    </row>
    <row r="155" spans="1:23" ht="12.75">
      <c r="A155" s="47"/>
      <c r="B155" s="45"/>
      <c r="C155" s="45"/>
      <c r="D155" s="21"/>
      <c r="E155" s="45"/>
      <c r="F155" s="19"/>
      <c r="G155" s="40"/>
      <c r="H155" s="19"/>
      <c r="I155" s="13"/>
      <c r="J155" s="49"/>
      <c r="K155" s="67"/>
      <c r="M155" s="44"/>
      <c r="N155" s="5"/>
      <c r="O155" s="6"/>
      <c r="P155" s="5"/>
      <c r="Q155" s="5"/>
      <c r="R155" s="6"/>
      <c r="S155" s="6"/>
      <c r="T155" s="6"/>
      <c r="U155" s="6"/>
      <c r="V155" s="5"/>
      <c r="W155" s="6"/>
    </row>
    <row r="156" spans="1:23" ht="12.75">
      <c r="A156" s="47"/>
      <c r="B156" s="45"/>
      <c r="C156" s="45"/>
      <c r="D156" s="21"/>
      <c r="E156" s="45"/>
      <c r="F156" s="19"/>
      <c r="G156" s="40"/>
      <c r="H156" s="19"/>
      <c r="I156" s="13"/>
      <c r="J156" s="49"/>
      <c r="K156" s="67"/>
      <c r="M156" s="44"/>
      <c r="N156" s="5"/>
      <c r="O156" s="6"/>
      <c r="P156" s="5"/>
      <c r="Q156" s="5"/>
      <c r="R156" s="6"/>
      <c r="S156" s="6"/>
      <c r="T156" s="6"/>
      <c r="U156" s="6"/>
      <c r="V156" s="5"/>
      <c r="W156" s="6"/>
    </row>
    <row r="157" spans="1:23" ht="12.75">
      <c r="A157" s="47"/>
      <c r="B157" s="45"/>
      <c r="C157" s="45"/>
      <c r="D157" s="21"/>
      <c r="E157" s="45"/>
      <c r="F157" s="19"/>
      <c r="G157" s="40"/>
      <c r="H157" s="19"/>
      <c r="I157" s="13"/>
      <c r="J157" s="49"/>
      <c r="K157" s="67"/>
      <c r="M157" s="44"/>
      <c r="N157" s="5"/>
      <c r="O157" s="6"/>
      <c r="P157" s="5"/>
      <c r="Q157" s="5"/>
      <c r="R157" s="6"/>
      <c r="S157" s="6"/>
      <c r="T157" s="6"/>
      <c r="U157" s="6"/>
      <c r="V157" s="5"/>
      <c r="W157" s="6"/>
    </row>
    <row r="158" spans="1:23" ht="12.75">
      <c r="A158" s="47"/>
      <c r="B158" s="45"/>
      <c r="C158" s="45"/>
      <c r="D158" s="21"/>
      <c r="E158" s="45"/>
      <c r="F158" s="19"/>
      <c r="G158" s="40"/>
      <c r="H158" s="19"/>
      <c r="I158" s="13"/>
      <c r="J158" s="49"/>
      <c r="K158" s="67"/>
      <c r="M158" s="44"/>
      <c r="N158" s="5"/>
      <c r="O158" s="6"/>
      <c r="P158" s="5"/>
      <c r="Q158" s="5"/>
      <c r="R158" s="6"/>
      <c r="S158" s="6"/>
      <c r="T158" s="6"/>
      <c r="U158" s="6"/>
      <c r="V158" s="5"/>
      <c r="W158" s="6"/>
    </row>
    <row r="159" spans="1:23" ht="12.75">
      <c r="A159" s="47"/>
      <c r="B159" s="45"/>
      <c r="C159" s="45"/>
      <c r="D159" s="21"/>
      <c r="E159" s="45"/>
      <c r="F159" s="19"/>
      <c r="G159" s="40"/>
      <c r="H159" s="19"/>
      <c r="I159" s="13"/>
      <c r="J159" s="49"/>
      <c r="K159" s="67"/>
      <c r="M159" s="44"/>
      <c r="N159" s="5"/>
      <c r="O159" s="6"/>
      <c r="P159" s="5"/>
      <c r="Q159" s="5"/>
      <c r="R159" s="6"/>
      <c r="S159" s="6"/>
      <c r="T159" s="6"/>
      <c r="U159" s="6"/>
      <c r="V159" s="5"/>
      <c r="W159" s="6"/>
    </row>
    <row r="160" spans="1:23" ht="12.75">
      <c r="A160" s="47"/>
      <c r="B160" s="45"/>
      <c r="C160" s="45"/>
      <c r="D160" s="21"/>
      <c r="E160" s="45"/>
      <c r="F160" s="19"/>
      <c r="G160" s="40"/>
      <c r="H160" s="19"/>
      <c r="I160" s="13"/>
      <c r="J160" s="49"/>
      <c r="K160" s="67"/>
      <c r="M160" s="44"/>
      <c r="N160" s="5"/>
      <c r="O160" s="6"/>
      <c r="P160" s="5"/>
      <c r="Q160" s="5"/>
      <c r="R160" s="6"/>
      <c r="S160" s="6"/>
      <c r="T160" s="6"/>
      <c r="U160" s="6"/>
      <c r="V160" s="5"/>
      <c r="W160" s="6"/>
    </row>
    <row r="161" spans="1:23" ht="12.75">
      <c r="A161" s="47"/>
      <c r="B161" s="45"/>
      <c r="C161" s="45"/>
      <c r="D161" s="21"/>
      <c r="E161" s="45"/>
      <c r="F161" s="19"/>
      <c r="G161" s="40"/>
      <c r="H161" s="19"/>
      <c r="I161" s="13"/>
      <c r="J161" s="49"/>
      <c r="K161" s="67"/>
      <c r="M161" s="44"/>
      <c r="N161" s="5"/>
      <c r="O161" s="6"/>
      <c r="P161" s="5"/>
      <c r="Q161" s="5"/>
      <c r="R161" s="6"/>
      <c r="S161" s="6"/>
      <c r="T161" s="6"/>
      <c r="U161" s="6"/>
      <c r="V161" s="5"/>
      <c r="W161" s="6"/>
    </row>
    <row r="162" spans="1:23" ht="12.75">
      <c r="A162" s="47"/>
      <c r="B162" s="45"/>
      <c r="C162" s="45"/>
      <c r="D162" s="21"/>
      <c r="E162" s="45"/>
      <c r="F162" s="19"/>
      <c r="G162" s="40"/>
      <c r="H162" s="19"/>
      <c r="I162" s="13"/>
      <c r="J162" s="49"/>
      <c r="K162" s="67"/>
      <c r="M162" s="44"/>
      <c r="N162" s="5"/>
      <c r="O162" s="6"/>
      <c r="P162" s="5"/>
      <c r="Q162" s="5"/>
      <c r="R162" s="6"/>
      <c r="S162" s="6"/>
      <c r="T162" s="6"/>
      <c r="U162" s="6"/>
      <c r="V162" s="5"/>
      <c r="W162" s="6"/>
    </row>
    <row r="163" spans="1:23" ht="12.75">
      <c r="A163" s="47"/>
      <c r="B163" s="45"/>
      <c r="C163" s="45"/>
      <c r="D163" s="21"/>
      <c r="E163" s="45"/>
      <c r="F163" s="19"/>
      <c r="G163" s="40"/>
      <c r="H163" s="19"/>
      <c r="I163" s="13"/>
      <c r="J163" s="49"/>
      <c r="K163" s="67"/>
      <c r="M163" s="44"/>
      <c r="N163" s="5"/>
      <c r="O163" s="6"/>
      <c r="P163" s="5"/>
      <c r="Q163" s="5"/>
      <c r="R163" s="6"/>
      <c r="S163" s="6"/>
      <c r="T163" s="6"/>
      <c r="U163" s="6"/>
      <c r="V163" s="5"/>
      <c r="W163" s="6"/>
    </row>
    <row r="164" spans="1:23" ht="12.75">
      <c r="A164" s="47"/>
      <c r="B164" s="45"/>
      <c r="C164" s="45"/>
      <c r="D164" s="21"/>
      <c r="E164" s="45"/>
      <c r="F164" s="19"/>
      <c r="G164" s="40"/>
      <c r="H164" s="19"/>
      <c r="I164" s="13"/>
      <c r="J164" s="49"/>
      <c r="K164" s="67"/>
      <c r="M164" s="44"/>
      <c r="N164" s="5"/>
      <c r="O164" s="6"/>
      <c r="P164" s="5"/>
      <c r="Q164" s="5"/>
      <c r="R164" s="6"/>
      <c r="S164" s="6"/>
      <c r="T164" s="6"/>
      <c r="U164" s="6"/>
      <c r="V164" s="5"/>
      <c r="W164" s="6"/>
    </row>
    <row r="165" spans="1:23" ht="12.75">
      <c r="A165" s="47"/>
      <c r="B165" s="45"/>
      <c r="C165" s="45"/>
      <c r="D165" s="21"/>
      <c r="E165" s="45"/>
      <c r="F165" s="19"/>
      <c r="G165" s="40"/>
      <c r="H165" s="19"/>
      <c r="I165" s="13"/>
      <c r="J165" s="49"/>
      <c r="K165" s="67"/>
      <c r="M165" s="44"/>
      <c r="N165" s="5"/>
      <c r="O165" s="6"/>
      <c r="P165" s="5"/>
      <c r="Q165" s="5"/>
      <c r="R165" s="6"/>
      <c r="S165" s="6"/>
      <c r="T165" s="6"/>
      <c r="U165" s="6"/>
      <c r="V165" s="5"/>
      <c r="W165" s="6"/>
    </row>
    <row r="166" spans="1:23" ht="12.75">
      <c r="A166" s="47"/>
      <c r="B166" s="45"/>
      <c r="C166" s="45"/>
      <c r="D166" s="21"/>
      <c r="E166" s="45"/>
      <c r="F166" s="19"/>
      <c r="G166" s="40"/>
      <c r="H166" s="19"/>
      <c r="I166" s="13"/>
      <c r="J166" s="49"/>
      <c r="K166" s="67"/>
      <c r="M166" s="44"/>
      <c r="N166" s="5"/>
      <c r="O166" s="6"/>
      <c r="P166" s="5"/>
      <c r="Q166" s="5"/>
      <c r="R166" s="6"/>
      <c r="S166" s="6"/>
      <c r="T166" s="6"/>
      <c r="U166" s="6"/>
      <c r="V166" s="5"/>
      <c r="W166" s="6"/>
    </row>
    <row r="167" spans="1:23" ht="12.75">
      <c r="A167" s="47"/>
      <c r="B167" s="45"/>
      <c r="C167" s="45"/>
      <c r="D167" s="21"/>
      <c r="E167" s="45"/>
      <c r="F167" s="19"/>
      <c r="G167" s="40"/>
      <c r="H167" s="19"/>
      <c r="I167" s="13"/>
      <c r="J167" s="49"/>
      <c r="K167" s="67"/>
      <c r="M167" s="44"/>
      <c r="N167" s="5"/>
      <c r="O167" s="6"/>
      <c r="P167" s="5"/>
      <c r="Q167" s="5"/>
      <c r="R167" s="6"/>
      <c r="S167" s="6"/>
      <c r="T167" s="6"/>
      <c r="U167" s="6"/>
      <c r="V167" s="5"/>
      <c r="W167" s="6"/>
    </row>
    <row r="168" spans="1:23" ht="12.75">
      <c r="A168" s="47"/>
      <c r="B168" s="45"/>
      <c r="C168" s="45"/>
      <c r="D168" s="21"/>
      <c r="E168" s="45"/>
      <c r="F168" s="19"/>
      <c r="G168" s="40"/>
      <c r="H168" s="19"/>
      <c r="I168" s="13"/>
      <c r="J168" s="49"/>
      <c r="K168" s="67"/>
      <c r="M168" s="44"/>
      <c r="N168" s="5"/>
      <c r="O168" s="6"/>
      <c r="P168" s="5"/>
      <c r="Q168" s="5"/>
      <c r="R168" s="6"/>
      <c r="S168" s="6"/>
      <c r="T168" s="6"/>
      <c r="U168" s="6"/>
      <c r="V168" s="5"/>
      <c r="W168" s="6"/>
    </row>
    <row r="169" spans="1:23" ht="12.75">
      <c r="A169" s="47"/>
      <c r="B169" s="45"/>
      <c r="C169" s="45"/>
      <c r="D169" s="21"/>
      <c r="E169" s="45"/>
      <c r="F169" s="19"/>
      <c r="G169" s="40"/>
      <c r="H169" s="19"/>
      <c r="I169" s="13"/>
      <c r="J169" s="49"/>
      <c r="K169" s="67"/>
      <c r="M169" s="44"/>
      <c r="N169" s="5"/>
      <c r="O169" s="6"/>
      <c r="P169" s="5"/>
      <c r="Q169" s="5"/>
      <c r="R169" s="6"/>
      <c r="S169" s="6"/>
      <c r="T169" s="6"/>
      <c r="U169" s="6"/>
      <c r="V169" s="5"/>
      <c r="W169" s="6"/>
    </row>
    <row r="170" spans="1:23" ht="12.75">
      <c r="A170" s="47"/>
      <c r="B170" s="45"/>
      <c r="C170" s="45"/>
      <c r="D170" s="21"/>
      <c r="E170" s="45"/>
      <c r="F170" s="19"/>
      <c r="G170" s="40"/>
      <c r="H170" s="19"/>
      <c r="I170" s="13"/>
      <c r="J170" s="49"/>
      <c r="K170" s="67"/>
      <c r="M170" s="44"/>
      <c r="N170" s="5"/>
      <c r="O170" s="6"/>
      <c r="P170" s="5"/>
      <c r="Q170" s="5"/>
      <c r="R170" s="6"/>
      <c r="S170" s="6"/>
      <c r="T170" s="6"/>
      <c r="U170" s="6"/>
      <c r="V170" s="5"/>
      <c r="W170" s="6"/>
    </row>
    <row r="171" spans="1:23" ht="12.75">
      <c r="A171" s="47"/>
      <c r="B171" s="45"/>
      <c r="C171" s="45"/>
      <c r="D171" s="21"/>
      <c r="E171" s="45"/>
      <c r="F171" s="19"/>
      <c r="G171" s="40"/>
      <c r="H171" s="19"/>
      <c r="I171" s="13"/>
      <c r="J171" s="49"/>
      <c r="K171" s="67"/>
      <c r="M171" s="44"/>
      <c r="N171" s="5"/>
      <c r="O171" s="6"/>
      <c r="P171" s="5"/>
      <c r="Q171" s="5"/>
      <c r="R171" s="6"/>
      <c r="S171" s="6"/>
      <c r="T171" s="6"/>
      <c r="U171" s="6"/>
      <c r="V171" s="5"/>
      <c r="W171" s="6"/>
    </row>
    <row r="172" spans="1:23" ht="12.75">
      <c r="A172" s="47"/>
      <c r="B172" s="45"/>
      <c r="C172" s="45"/>
      <c r="D172" s="21"/>
      <c r="E172" s="45"/>
      <c r="F172" s="19"/>
      <c r="G172" s="40"/>
      <c r="H172" s="19"/>
      <c r="I172" s="13"/>
      <c r="J172" s="49"/>
      <c r="K172" s="67"/>
      <c r="M172" s="44"/>
      <c r="N172" s="5"/>
      <c r="O172" s="6"/>
      <c r="P172" s="5"/>
      <c r="Q172" s="5"/>
      <c r="R172" s="6"/>
      <c r="S172" s="6"/>
      <c r="T172" s="6"/>
      <c r="U172" s="6"/>
      <c r="V172" s="5"/>
      <c r="W172" s="6"/>
    </row>
    <row r="173" spans="1:23" ht="12.75">
      <c r="A173" s="47"/>
      <c r="B173" s="45"/>
      <c r="C173" s="45"/>
      <c r="D173" s="21"/>
      <c r="E173" s="45"/>
      <c r="F173" s="19"/>
      <c r="G173" s="40"/>
      <c r="H173" s="19"/>
      <c r="I173" s="13"/>
      <c r="J173" s="49"/>
      <c r="K173" s="67"/>
      <c r="M173" s="44"/>
      <c r="N173" s="5"/>
      <c r="O173" s="6"/>
      <c r="P173" s="5"/>
      <c r="Q173" s="5"/>
      <c r="R173" s="6"/>
      <c r="S173" s="6"/>
      <c r="T173" s="6"/>
      <c r="U173" s="6"/>
      <c r="V173" s="5"/>
      <c r="W173" s="6"/>
    </row>
    <row r="174" spans="1:23" ht="12.75">
      <c r="A174" s="47"/>
      <c r="B174" s="45"/>
      <c r="C174" s="45"/>
      <c r="D174" s="21"/>
      <c r="E174" s="45"/>
      <c r="F174" s="19"/>
      <c r="G174" s="40"/>
      <c r="H174" s="19"/>
      <c r="I174" s="13"/>
      <c r="J174" s="49"/>
      <c r="K174" s="67"/>
      <c r="M174" s="44"/>
      <c r="N174" s="5"/>
      <c r="O174" s="6"/>
      <c r="P174" s="5"/>
      <c r="Q174" s="5"/>
      <c r="R174" s="6"/>
      <c r="S174" s="6"/>
      <c r="T174" s="6"/>
      <c r="U174" s="6"/>
      <c r="V174" s="5"/>
      <c r="W174" s="6"/>
    </row>
    <row r="175" spans="1:23" ht="12.75">
      <c r="A175" s="47"/>
      <c r="B175" s="45"/>
      <c r="C175" s="45"/>
      <c r="D175" s="21"/>
      <c r="E175" s="45"/>
      <c r="F175" s="19"/>
      <c r="G175" s="40"/>
      <c r="H175" s="19"/>
      <c r="I175" s="13"/>
      <c r="J175" s="49"/>
      <c r="K175" s="67"/>
      <c r="M175" s="44"/>
      <c r="N175" s="5"/>
      <c r="O175" s="6"/>
      <c r="P175" s="5"/>
      <c r="Q175" s="5"/>
      <c r="R175" s="6"/>
      <c r="S175" s="6"/>
      <c r="T175" s="6"/>
      <c r="U175" s="6"/>
      <c r="V175" s="5"/>
      <c r="W175" s="6"/>
    </row>
    <row r="176" spans="1:23" ht="12.75">
      <c r="A176" s="47"/>
      <c r="B176" s="45"/>
      <c r="C176" s="45"/>
      <c r="D176" s="21"/>
      <c r="E176" s="45"/>
      <c r="F176" s="19"/>
      <c r="G176" s="40"/>
      <c r="H176" s="19"/>
      <c r="I176" s="13"/>
      <c r="J176" s="49"/>
      <c r="K176" s="67"/>
      <c r="M176" s="44"/>
      <c r="N176" s="5"/>
      <c r="O176" s="6"/>
      <c r="P176" s="5"/>
      <c r="Q176" s="5"/>
      <c r="R176" s="6"/>
      <c r="S176" s="6"/>
      <c r="T176" s="6"/>
      <c r="U176" s="6"/>
      <c r="V176" s="5"/>
      <c r="W176" s="6"/>
    </row>
    <row r="177" spans="1:23" ht="12.75">
      <c r="A177" s="47"/>
      <c r="B177" s="45"/>
      <c r="C177" s="45"/>
      <c r="D177" s="21"/>
      <c r="E177" s="45"/>
      <c r="F177" s="19"/>
      <c r="G177" s="40"/>
      <c r="H177" s="19"/>
      <c r="I177" s="13"/>
      <c r="J177" s="49"/>
      <c r="K177" s="67"/>
      <c r="M177" s="44"/>
      <c r="N177" s="5"/>
      <c r="O177" s="6"/>
      <c r="P177" s="5"/>
      <c r="Q177" s="5"/>
      <c r="R177" s="6"/>
      <c r="S177" s="6"/>
      <c r="T177" s="6"/>
      <c r="U177" s="6"/>
      <c r="V177" s="5"/>
      <c r="W177" s="6"/>
    </row>
    <row r="178" spans="1:23" ht="12.75">
      <c r="A178" s="47"/>
      <c r="B178" s="45"/>
      <c r="C178" s="45"/>
      <c r="D178" s="21"/>
      <c r="E178" s="45"/>
      <c r="F178" s="19"/>
      <c r="G178" s="40"/>
      <c r="H178" s="19"/>
      <c r="I178" s="13"/>
      <c r="J178" s="49"/>
      <c r="K178" s="67"/>
      <c r="M178" s="44"/>
      <c r="N178" s="5"/>
      <c r="O178" s="6"/>
      <c r="P178" s="5"/>
      <c r="Q178" s="5"/>
      <c r="R178" s="6"/>
      <c r="S178" s="6"/>
      <c r="T178" s="6"/>
      <c r="U178" s="6"/>
      <c r="V178" s="5"/>
      <c r="W178" s="6"/>
    </row>
    <row r="179" spans="1:23" ht="12.75">
      <c r="A179" s="47"/>
      <c r="B179" s="45"/>
      <c r="C179" s="45"/>
      <c r="D179" s="21"/>
      <c r="E179" s="45"/>
      <c r="F179" s="19"/>
      <c r="G179" s="40"/>
      <c r="H179" s="19"/>
      <c r="I179" s="13"/>
      <c r="J179" s="49"/>
      <c r="K179" s="67"/>
      <c r="M179" s="44"/>
      <c r="N179" s="5"/>
      <c r="O179" s="6"/>
      <c r="P179" s="5"/>
      <c r="Q179" s="5"/>
      <c r="R179" s="6"/>
      <c r="S179" s="6"/>
      <c r="T179" s="6"/>
      <c r="U179" s="6"/>
      <c r="V179" s="5"/>
      <c r="W179" s="6"/>
    </row>
    <row r="180" spans="1:23" ht="12.75">
      <c r="A180" s="47"/>
      <c r="B180" s="45"/>
      <c r="C180" s="45"/>
      <c r="D180" s="21"/>
      <c r="E180" s="45"/>
      <c r="F180" s="19"/>
      <c r="G180" s="40"/>
      <c r="H180" s="19"/>
      <c r="I180" s="13"/>
      <c r="J180" s="49"/>
      <c r="K180" s="67"/>
      <c r="M180" s="44"/>
      <c r="N180" s="5"/>
      <c r="O180" s="6"/>
      <c r="P180" s="5"/>
      <c r="Q180" s="5"/>
      <c r="R180" s="6"/>
      <c r="S180" s="6"/>
      <c r="T180" s="6"/>
      <c r="U180" s="6"/>
      <c r="V180" s="5"/>
      <c r="W180" s="6"/>
    </row>
    <row r="181" spans="1:23" ht="12.75">
      <c r="A181" s="47"/>
      <c r="B181" s="45"/>
      <c r="C181" s="45"/>
      <c r="D181" s="21"/>
      <c r="E181" s="45"/>
      <c r="F181" s="19"/>
      <c r="G181" s="40"/>
      <c r="H181" s="19"/>
      <c r="I181" s="13"/>
      <c r="J181" s="49"/>
      <c r="K181" s="67"/>
      <c r="M181" s="44"/>
      <c r="N181" s="5"/>
      <c r="O181" s="6"/>
      <c r="P181" s="5"/>
      <c r="Q181" s="5"/>
      <c r="R181" s="6"/>
      <c r="S181" s="6"/>
      <c r="T181" s="6"/>
      <c r="U181" s="6"/>
      <c r="V181" s="5"/>
      <c r="W181" s="6"/>
    </row>
    <row r="182" spans="1:23" ht="12.75">
      <c r="A182" s="47"/>
      <c r="B182" s="45"/>
      <c r="C182" s="45"/>
      <c r="D182" s="21"/>
      <c r="E182" s="45"/>
      <c r="F182" s="19"/>
      <c r="G182" s="40"/>
      <c r="H182" s="19"/>
      <c r="I182" s="13"/>
      <c r="J182" s="49"/>
      <c r="K182" s="67"/>
      <c r="M182" s="44"/>
      <c r="N182" s="5"/>
      <c r="O182" s="6"/>
      <c r="P182" s="5"/>
      <c r="Q182" s="5"/>
      <c r="R182" s="6"/>
      <c r="S182" s="6"/>
      <c r="T182" s="6"/>
      <c r="U182" s="6"/>
      <c r="V182" s="5"/>
      <c r="W182" s="6"/>
    </row>
    <row r="183" spans="1:23" ht="12.75">
      <c r="A183" s="47"/>
      <c r="B183" s="45"/>
      <c r="C183" s="45"/>
      <c r="D183" s="21"/>
      <c r="E183" s="45"/>
      <c r="F183" s="19"/>
      <c r="G183" s="40"/>
      <c r="H183" s="19"/>
      <c r="I183" s="13"/>
      <c r="J183" s="49"/>
      <c r="K183" s="67"/>
      <c r="M183" s="44"/>
      <c r="N183" s="5"/>
      <c r="O183" s="6"/>
      <c r="P183" s="5"/>
      <c r="Q183" s="5"/>
      <c r="R183" s="6"/>
      <c r="S183" s="6"/>
      <c r="T183" s="6"/>
      <c r="U183" s="6"/>
      <c r="V183" s="5"/>
      <c r="W183" s="6"/>
    </row>
    <row r="184" spans="1:23" ht="12.75">
      <c r="A184" s="47"/>
      <c r="B184" s="45"/>
      <c r="C184" s="45"/>
      <c r="D184" s="21"/>
      <c r="E184" s="45"/>
      <c r="F184" s="19"/>
      <c r="G184" s="40"/>
      <c r="H184" s="19"/>
      <c r="I184" s="13"/>
      <c r="J184" s="49"/>
      <c r="K184" s="67"/>
      <c r="M184" s="44"/>
      <c r="N184" s="5"/>
      <c r="O184" s="6"/>
      <c r="P184" s="5"/>
      <c r="Q184" s="5"/>
      <c r="R184" s="6"/>
      <c r="S184" s="6"/>
      <c r="T184" s="6"/>
      <c r="U184" s="6"/>
      <c r="V184" s="5"/>
      <c r="W184" s="6"/>
    </row>
    <row r="185" spans="1:23" ht="12.75">
      <c r="A185" s="47"/>
      <c r="B185" s="45"/>
      <c r="C185" s="45"/>
      <c r="D185" s="21"/>
      <c r="E185" s="45"/>
      <c r="F185" s="19"/>
      <c r="G185" s="40"/>
      <c r="H185" s="19"/>
      <c r="I185" s="13"/>
      <c r="J185" s="49"/>
      <c r="K185" s="67"/>
      <c r="M185" s="44"/>
      <c r="N185" s="5"/>
      <c r="O185" s="6"/>
      <c r="P185" s="5"/>
      <c r="Q185" s="5"/>
      <c r="R185" s="6"/>
      <c r="S185" s="6"/>
      <c r="T185" s="6"/>
      <c r="U185" s="6"/>
      <c r="V185" s="5"/>
      <c r="W185" s="6"/>
    </row>
    <row r="186" spans="1:23" ht="12.75">
      <c r="A186" s="47"/>
      <c r="B186" s="45"/>
      <c r="C186" s="45"/>
      <c r="D186" s="21"/>
      <c r="E186" s="45"/>
      <c r="F186" s="19"/>
      <c r="G186" s="40"/>
      <c r="H186" s="19"/>
      <c r="I186" s="13"/>
      <c r="J186" s="49"/>
      <c r="K186" s="67"/>
      <c r="M186" s="44"/>
      <c r="N186" s="5"/>
      <c r="O186" s="6"/>
      <c r="P186" s="5"/>
      <c r="Q186" s="5"/>
      <c r="R186" s="6"/>
      <c r="S186" s="6"/>
      <c r="T186" s="6"/>
      <c r="U186" s="6"/>
      <c r="V186" s="5"/>
      <c r="W186" s="6"/>
    </row>
    <row r="187" spans="1:23" ht="12.75">
      <c r="A187" s="47"/>
      <c r="B187" s="45"/>
      <c r="C187" s="45"/>
      <c r="D187" s="21"/>
      <c r="E187" s="45"/>
      <c r="F187" s="19"/>
      <c r="G187" s="40"/>
      <c r="H187" s="19"/>
      <c r="I187" s="13"/>
      <c r="J187" s="49"/>
      <c r="K187" s="67"/>
      <c r="M187" s="44"/>
      <c r="N187" s="5"/>
      <c r="O187" s="6"/>
      <c r="P187" s="5"/>
      <c r="Q187" s="5"/>
      <c r="R187" s="6"/>
      <c r="S187" s="6"/>
      <c r="T187" s="6"/>
      <c r="U187" s="6"/>
      <c r="V187" s="5"/>
      <c r="W187" s="6"/>
    </row>
    <row r="188" spans="1:23" ht="12.75">
      <c r="A188" s="47"/>
      <c r="B188" s="45"/>
      <c r="C188" s="45"/>
      <c r="D188" s="21"/>
      <c r="E188" s="45"/>
      <c r="F188" s="19"/>
      <c r="G188" s="40"/>
      <c r="H188" s="19"/>
      <c r="I188" s="13"/>
      <c r="J188" s="49"/>
      <c r="K188" s="67"/>
      <c r="M188" s="44"/>
      <c r="N188" s="5"/>
      <c r="O188" s="6"/>
      <c r="P188" s="5"/>
      <c r="Q188" s="5"/>
      <c r="R188" s="6"/>
      <c r="S188" s="6"/>
      <c r="T188" s="6"/>
      <c r="U188" s="6"/>
      <c r="V188" s="5"/>
      <c r="W188" s="6"/>
    </row>
    <row r="189" spans="1:23" ht="12.75">
      <c r="A189" s="47"/>
      <c r="B189" s="45"/>
      <c r="C189" s="45"/>
      <c r="D189" s="21"/>
      <c r="E189" s="45"/>
      <c r="F189" s="19"/>
      <c r="G189" s="40"/>
      <c r="H189" s="19"/>
      <c r="I189" s="13"/>
      <c r="J189" s="49"/>
      <c r="K189" s="67"/>
      <c r="M189" s="44"/>
      <c r="N189" s="5"/>
      <c r="O189" s="6"/>
      <c r="P189" s="5"/>
      <c r="Q189" s="5"/>
      <c r="R189" s="6"/>
      <c r="S189" s="6"/>
      <c r="T189" s="6"/>
      <c r="U189" s="6"/>
      <c r="V189" s="5"/>
      <c r="W189" s="6"/>
    </row>
    <row r="190" spans="1:23" ht="12.75">
      <c r="A190" s="47"/>
      <c r="B190" s="45"/>
      <c r="C190" s="45"/>
      <c r="D190" s="21"/>
      <c r="E190" s="45"/>
      <c r="F190" s="19"/>
      <c r="G190" s="40"/>
      <c r="H190" s="19"/>
      <c r="I190" s="13"/>
      <c r="J190" s="49"/>
      <c r="K190" s="67"/>
      <c r="M190" s="44"/>
      <c r="N190" s="5"/>
      <c r="O190" s="6"/>
      <c r="P190" s="5"/>
      <c r="Q190" s="5"/>
      <c r="R190" s="6"/>
      <c r="S190" s="6"/>
      <c r="T190" s="6"/>
      <c r="U190" s="6"/>
      <c r="V190" s="5"/>
      <c r="W190" s="6"/>
    </row>
    <row r="191" spans="1:23" ht="12.75">
      <c r="A191" s="47"/>
      <c r="B191" s="45"/>
      <c r="C191" s="45"/>
      <c r="D191" s="21"/>
      <c r="E191" s="45"/>
      <c r="F191" s="19"/>
      <c r="G191" s="40"/>
      <c r="H191" s="19"/>
      <c r="I191" s="13"/>
      <c r="J191" s="49"/>
      <c r="K191" s="67"/>
      <c r="M191" s="44"/>
      <c r="N191" s="5"/>
      <c r="O191" s="6"/>
      <c r="P191" s="5"/>
      <c r="Q191" s="5"/>
      <c r="R191" s="6"/>
      <c r="S191" s="6"/>
      <c r="T191" s="6"/>
      <c r="U191" s="6"/>
      <c r="V191" s="5"/>
      <c r="W191" s="6"/>
    </row>
    <row r="192" spans="1:23" ht="12.75">
      <c r="A192" s="47"/>
      <c r="B192" s="45"/>
      <c r="C192" s="45"/>
      <c r="D192" s="21"/>
      <c r="E192" s="45"/>
      <c r="F192" s="19"/>
      <c r="G192" s="40"/>
      <c r="H192" s="19"/>
      <c r="I192" s="13"/>
      <c r="J192" s="49"/>
      <c r="K192" s="67"/>
      <c r="M192" s="44"/>
      <c r="N192" s="5"/>
      <c r="O192" s="6"/>
      <c r="P192" s="5"/>
      <c r="Q192" s="5"/>
      <c r="R192" s="6"/>
      <c r="S192" s="6"/>
      <c r="T192" s="6"/>
      <c r="U192" s="6"/>
      <c r="V192" s="5"/>
      <c r="W192" s="6"/>
    </row>
    <row r="193" spans="1:23" ht="12.75">
      <c r="A193" s="47"/>
      <c r="B193" s="45"/>
      <c r="C193" s="45"/>
      <c r="D193" s="21"/>
      <c r="E193" s="45"/>
      <c r="F193" s="19"/>
      <c r="G193" s="40"/>
      <c r="H193" s="19"/>
      <c r="I193" s="13"/>
      <c r="J193" s="49"/>
      <c r="K193" s="67"/>
      <c r="M193" s="44"/>
      <c r="N193" s="5"/>
      <c r="O193" s="6"/>
      <c r="P193" s="5"/>
      <c r="Q193" s="5"/>
      <c r="R193" s="6"/>
      <c r="S193" s="6"/>
      <c r="T193" s="6"/>
      <c r="U193" s="6"/>
      <c r="V193" s="5"/>
      <c r="W193" s="6"/>
    </row>
    <row r="194" spans="1:23" ht="12.75">
      <c r="A194" s="47"/>
      <c r="B194" s="45"/>
      <c r="G194" s="20"/>
      <c r="H194" s="15"/>
      <c r="J194" s="49"/>
      <c r="K194" s="67"/>
      <c r="M194" s="44"/>
      <c r="N194" s="5"/>
      <c r="O194" s="6"/>
      <c r="P194" s="5"/>
      <c r="Q194" s="5"/>
      <c r="R194" s="6"/>
      <c r="S194" s="6"/>
      <c r="T194" s="6"/>
      <c r="U194" s="6"/>
      <c r="V194" s="5"/>
      <c r="W194" s="6"/>
    </row>
    <row r="195" spans="1:23" ht="12.75">
      <c r="A195" s="1"/>
      <c r="B195" s="2"/>
      <c r="C195" s="128"/>
      <c r="D195" s="3"/>
      <c r="E195" s="2"/>
      <c r="F195" s="2"/>
      <c r="G195" s="52"/>
      <c r="H195" s="51"/>
      <c r="I195" s="4"/>
      <c r="J195" s="2"/>
      <c r="K195" s="7"/>
      <c r="L195" s="5"/>
      <c r="M195" s="5"/>
      <c r="N195" s="5"/>
      <c r="O195" s="6"/>
      <c r="P195" s="5"/>
      <c r="Q195" s="5"/>
      <c r="R195" s="6"/>
      <c r="S195" s="6"/>
      <c r="T195" s="6"/>
      <c r="U195" s="6"/>
      <c r="V195" s="5"/>
      <c r="W195" s="6"/>
    </row>
    <row r="196" spans="1:23" ht="12.75">
      <c r="A196" s="1"/>
      <c r="B196" s="2"/>
      <c r="C196" s="128"/>
      <c r="D196" s="3"/>
      <c r="E196" s="2"/>
      <c r="F196" s="2"/>
      <c r="G196" s="52"/>
      <c r="H196" s="51"/>
      <c r="I196" s="4"/>
      <c r="J196" s="2"/>
      <c r="K196" s="7"/>
      <c r="L196" s="5"/>
      <c r="M196" s="5"/>
      <c r="N196" s="5"/>
      <c r="O196" s="6"/>
      <c r="P196" s="5"/>
      <c r="Q196" s="5"/>
      <c r="R196" s="6"/>
      <c r="S196" s="6"/>
      <c r="T196" s="6"/>
      <c r="U196" s="6"/>
      <c r="V196" s="5"/>
      <c r="W196" s="6"/>
    </row>
    <row r="197" spans="1:23" ht="12.75">
      <c r="A197" s="1"/>
      <c r="B197" s="2"/>
      <c r="G197" s="20"/>
      <c r="H197" s="15"/>
      <c r="J197" s="2"/>
      <c r="K197" s="7"/>
      <c r="L197" s="5"/>
      <c r="M197" s="5"/>
      <c r="N197" s="5"/>
      <c r="O197" s="6"/>
      <c r="P197" s="5"/>
      <c r="Q197" s="5"/>
      <c r="R197" s="6"/>
      <c r="S197" s="6"/>
      <c r="T197" s="6"/>
      <c r="U197" s="6"/>
      <c r="V197" s="5"/>
      <c r="W197" s="6"/>
    </row>
    <row r="198" spans="1:23" ht="12.75">
      <c r="A198" s="1"/>
      <c r="B198" s="2"/>
      <c r="C198" s="128"/>
      <c r="D198" s="3"/>
      <c r="E198" s="2"/>
      <c r="F198" s="2"/>
      <c r="G198" s="52"/>
      <c r="H198" s="51"/>
      <c r="I198" s="4"/>
      <c r="J198" s="2"/>
      <c r="K198" s="7"/>
      <c r="L198" s="5"/>
      <c r="M198" s="5"/>
      <c r="N198" s="5"/>
      <c r="O198" s="6"/>
      <c r="P198" s="5"/>
      <c r="Q198" s="5"/>
      <c r="R198" s="6"/>
      <c r="S198" s="6"/>
      <c r="T198" s="6"/>
      <c r="U198" s="6"/>
      <c r="V198" s="5"/>
      <c r="W198" s="6"/>
    </row>
    <row r="199" spans="1:23" ht="12.75">
      <c r="A199" s="1"/>
      <c r="B199" s="2"/>
      <c r="C199" s="45"/>
      <c r="D199" s="21"/>
      <c r="E199" s="45"/>
      <c r="F199" s="19"/>
      <c r="G199" s="40"/>
      <c r="H199" s="19"/>
      <c r="I199" s="13"/>
      <c r="J199" s="2"/>
      <c r="K199" s="7"/>
      <c r="L199" s="5"/>
      <c r="M199" s="5"/>
      <c r="N199" s="5"/>
      <c r="O199" s="6"/>
      <c r="P199" s="5"/>
      <c r="Q199" s="5"/>
      <c r="R199" s="6"/>
      <c r="S199" s="6"/>
      <c r="T199" s="6"/>
      <c r="U199" s="6"/>
      <c r="V199" s="5"/>
      <c r="W199" s="6"/>
    </row>
    <row r="200" spans="1:23" ht="12.75">
      <c r="A200" s="1"/>
      <c r="B200" s="2"/>
      <c r="G200" s="20"/>
      <c r="H200" s="15"/>
      <c r="J200" s="2"/>
      <c r="K200" s="7"/>
      <c r="L200" s="5"/>
      <c r="M200" s="5"/>
      <c r="N200" s="5"/>
      <c r="O200" s="6"/>
      <c r="P200" s="5"/>
      <c r="Q200" s="5"/>
      <c r="R200" s="6"/>
      <c r="S200" s="6"/>
      <c r="T200" s="6"/>
      <c r="U200" s="6"/>
      <c r="V200" s="5"/>
      <c r="W200" s="6"/>
    </row>
    <row r="201" spans="7:8" ht="12.75">
      <c r="G201" s="20"/>
      <c r="H201" s="15"/>
    </row>
    <row r="202" spans="7:8" ht="12.75">
      <c r="G202" s="20"/>
      <c r="H202" s="15"/>
    </row>
    <row r="203" spans="3:9" ht="12.75">
      <c r="C203" s="128"/>
      <c r="D203" s="3"/>
      <c r="E203" s="2"/>
      <c r="F203" s="2"/>
      <c r="G203" s="52"/>
      <c r="H203" s="51"/>
      <c r="I203" s="4"/>
    </row>
    <row r="204" spans="3:9" ht="12.75">
      <c r="C204" s="128"/>
      <c r="D204" s="3"/>
      <c r="E204" s="2"/>
      <c r="F204" s="2"/>
      <c r="G204" s="52"/>
      <c r="H204" s="51"/>
      <c r="I204" s="4"/>
    </row>
    <row r="205" spans="3:9" ht="12.75">
      <c r="C205" s="128"/>
      <c r="D205" s="3"/>
      <c r="E205" s="2"/>
      <c r="F205" s="2"/>
      <c r="G205" s="52"/>
      <c r="H205" s="51"/>
      <c r="I205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48"/>
  <sheetViews>
    <sheetView zoomScalePageLayoutView="0" workbookViewId="0" topLeftCell="A1">
      <selection activeCell="AC1" sqref="AC1"/>
    </sheetView>
  </sheetViews>
  <sheetFormatPr defaultColWidth="9.140625" defaultRowHeight="12.75"/>
  <cols>
    <col min="1" max="1" width="5.8515625" style="88" customWidth="1"/>
    <col min="2" max="2" width="23.28125" style="88" customWidth="1"/>
    <col min="3" max="3" width="5.140625" style="88" customWidth="1"/>
    <col min="4" max="4" width="5.00390625" style="96" customWidth="1"/>
    <col min="5" max="5" width="22.57421875" style="88" customWidth="1"/>
    <col min="6" max="6" width="10.00390625" style="96" customWidth="1"/>
    <col min="7" max="7" width="0.85546875" style="88" customWidth="1"/>
    <col min="8" max="8" width="9.7109375" style="96" bestFit="1" customWidth="1"/>
    <col min="9" max="9" width="4.00390625" style="96" bestFit="1" customWidth="1"/>
    <col min="10" max="10" width="5.28125" style="96" bestFit="1" customWidth="1"/>
    <col min="11" max="11" width="0.85546875" style="88" customWidth="1"/>
    <col min="12" max="12" width="8.00390625" style="96" customWidth="1"/>
    <col min="13" max="13" width="4.00390625" style="96" customWidth="1"/>
    <col min="14" max="14" width="5.28125" style="96" customWidth="1"/>
    <col min="15" max="15" width="0.85546875" style="96" customWidth="1"/>
    <col min="16" max="16" width="8.00390625" style="96" customWidth="1"/>
    <col min="17" max="17" width="4.00390625" style="96" customWidth="1"/>
    <col min="18" max="18" width="5.28125" style="96" customWidth="1"/>
    <col min="19" max="19" width="0.85546875" style="88" customWidth="1"/>
    <col min="20" max="20" width="8.00390625" style="96" customWidth="1"/>
    <col min="21" max="21" width="4.00390625" style="96" customWidth="1"/>
    <col min="22" max="22" width="5.28125" style="96" customWidth="1"/>
    <col min="23" max="23" width="0.9921875" style="88" customWidth="1"/>
    <col min="24" max="24" width="8.00390625" style="96" customWidth="1"/>
    <col min="25" max="25" width="4.00390625" style="96" customWidth="1"/>
    <col min="26" max="26" width="5.28125" style="96" customWidth="1"/>
    <col min="27" max="27" width="0.9921875" style="88" customWidth="1"/>
    <col min="28" max="28" width="6.57421875" style="97" bestFit="1" customWidth="1"/>
    <col min="29" max="29" width="7.421875" style="88" customWidth="1"/>
    <col min="30" max="16384" width="9.140625" style="88" customWidth="1"/>
  </cols>
  <sheetData>
    <row r="2" spans="1:29" ht="27" customHeight="1">
      <c r="A2" s="162" t="s">
        <v>1169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23.25">
      <c r="A3" s="162" t="s">
        <v>634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23.25">
      <c r="A4" s="160" t="s">
        <v>72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</row>
    <row r="5" spans="1:29" ht="40.5" customHeight="1">
      <c r="A5" s="161" t="s">
        <v>635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</row>
    <row r="6" spans="1:29" ht="15" customHeight="1">
      <c r="A6" s="110"/>
      <c r="B6" s="110"/>
      <c r="C6" s="110"/>
      <c r="D6" s="110"/>
      <c r="E6" s="110"/>
      <c r="F6" s="110"/>
      <c r="G6" s="110"/>
      <c r="H6" s="159" t="s">
        <v>164</v>
      </c>
      <c r="I6" s="159"/>
      <c r="J6" s="159"/>
      <c r="K6" s="110"/>
      <c r="L6" s="159" t="s">
        <v>103</v>
      </c>
      <c r="M6" s="159"/>
      <c r="N6" s="159"/>
      <c r="O6" s="118"/>
      <c r="P6" s="159" t="s">
        <v>107</v>
      </c>
      <c r="Q6" s="159"/>
      <c r="R6" s="159"/>
      <c r="S6" s="110"/>
      <c r="T6" s="159" t="s">
        <v>113</v>
      </c>
      <c r="U6" s="159"/>
      <c r="V6" s="159"/>
      <c r="W6" s="110"/>
      <c r="X6" s="159" t="s">
        <v>53</v>
      </c>
      <c r="Y6" s="159"/>
      <c r="Z6" s="159"/>
      <c r="AA6" s="110"/>
      <c r="AB6" s="158" t="s">
        <v>639</v>
      </c>
      <c r="AC6" s="157" t="s">
        <v>836</v>
      </c>
    </row>
    <row r="7" spans="1:29" ht="15">
      <c r="A7" s="120" t="s">
        <v>66</v>
      </c>
      <c r="B7" s="120" t="s">
        <v>74</v>
      </c>
      <c r="C7" s="120" t="s">
        <v>636</v>
      </c>
      <c r="D7" s="120" t="s">
        <v>162</v>
      </c>
      <c r="E7" s="120" t="s">
        <v>73</v>
      </c>
      <c r="F7" s="120" t="s">
        <v>68</v>
      </c>
      <c r="G7" s="120"/>
      <c r="H7" s="121" t="s">
        <v>616</v>
      </c>
      <c r="I7" s="120" t="s">
        <v>637</v>
      </c>
      <c r="J7" s="120" t="s">
        <v>638</v>
      </c>
      <c r="K7" s="119"/>
      <c r="L7" s="121" t="s">
        <v>616</v>
      </c>
      <c r="M7" s="120" t="s">
        <v>637</v>
      </c>
      <c r="N7" s="120" t="s">
        <v>638</v>
      </c>
      <c r="O7" s="120"/>
      <c r="P7" s="121" t="s">
        <v>616</v>
      </c>
      <c r="Q7" s="120" t="s">
        <v>637</v>
      </c>
      <c r="R7" s="120" t="s">
        <v>638</v>
      </c>
      <c r="S7" s="119"/>
      <c r="T7" s="121" t="s">
        <v>616</v>
      </c>
      <c r="U7" s="120" t="s">
        <v>637</v>
      </c>
      <c r="V7" s="120" t="s">
        <v>638</v>
      </c>
      <c r="W7" s="119"/>
      <c r="X7" s="121" t="s">
        <v>616</v>
      </c>
      <c r="Y7" s="120" t="s">
        <v>637</v>
      </c>
      <c r="Z7" s="120" t="s">
        <v>638</v>
      </c>
      <c r="AA7" s="119"/>
      <c r="AB7" s="158"/>
      <c r="AC7" s="157"/>
    </row>
    <row r="8" spans="1:29" ht="12.75" customHeight="1">
      <c r="A8" s="92">
        <v>1</v>
      </c>
      <c r="B8" s="21" t="s">
        <v>400</v>
      </c>
      <c r="C8" s="45">
        <v>1993</v>
      </c>
      <c r="D8" s="19" t="s">
        <v>115</v>
      </c>
      <c r="E8" s="40" t="s">
        <v>1251</v>
      </c>
      <c r="F8" s="19" t="s">
        <v>105</v>
      </c>
      <c r="G8" s="91"/>
      <c r="H8" s="140">
        <v>0.06746921296296297</v>
      </c>
      <c r="I8" s="45">
        <v>2</v>
      </c>
      <c r="J8" s="93">
        <v>990.6850518240485</v>
      </c>
      <c r="K8"/>
      <c r="L8" s="140">
        <v>0.0670962962962963</v>
      </c>
      <c r="M8" s="45">
        <v>1</v>
      </c>
      <c r="N8" s="93">
        <v>1000</v>
      </c>
      <c r="O8" s="95"/>
      <c r="P8" s="140">
        <v>0.0720724537037037</v>
      </c>
      <c r="Q8" s="45">
        <v>1</v>
      </c>
      <c r="R8" s="93">
        <v>1000</v>
      </c>
      <c r="T8" s="140">
        <v>0.07977233796296296</v>
      </c>
      <c r="U8" s="45">
        <v>1</v>
      </c>
      <c r="V8" s="93">
        <v>1000</v>
      </c>
      <c r="X8" s="140">
        <v>0.07189143518518519</v>
      </c>
      <c r="Y8" s="45">
        <v>1</v>
      </c>
      <c r="Z8" s="93">
        <v>1000</v>
      </c>
      <c r="AB8" s="95">
        <v>4000</v>
      </c>
      <c r="AC8" s="94">
        <v>0</v>
      </c>
    </row>
    <row r="9" spans="1:29" ht="12.75" customHeight="1">
      <c r="A9" s="92">
        <v>2</v>
      </c>
      <c r="B9" s="21" t="s">
        <v>442</v>
      </c>
      <c r="C9" s="45">
        <v>2000</v>
      </c>
      <c r="D9" s="19" t="s">
        <v>125</v>
      </c>
      <c r="E9" s="40" t="s">
        <v>424</v>
      </c>
      <c r="F9" s="19" t="s">
        <v>103</v>
      </c>
      <c r="G9" s="91"/>
      <c r="H9" s="140">
        <v>0.07621041666666667</v>
      </c>
      <c r="I9" s="45">
        <v>5</v>
      </c>
      <c r="J9" s="93">
        <v>877.0551804367173</v>
      </c>
      <c r="K9"/>
      <c r="L9" s="140">
        <v>0.07701064814814815</v>
      </c>
      <c r="M9" s="45">
        <v>2</v>
      </c>
      <c r="N9" s="93">
        <v>871.2599868945493</v>
      </c>
      <c r="O9" s="95"/>
      <c r="P9" s="140">
        <v>0.07824155092592593</v>
      </c>
      <c r="Q9" s="45">
        <v>2</v>
      </c>
      <c r="R9" s="93">
        <v>921.1531833250248</v>
      </c>
      <c r="T9" s="140">
        <v>0.08886446759259259</v>
      </c>
      <c r="U9" s="45">
        <v>3</v>
      </c>
      <c r="V9" s="93">
        <v>897.6854318048318</v>
      </c>
      <c r="X9" s="140">
        <v>0.08266226851851853</v>
      </c>
      <c r="Y9" s="45">
        <v>6</v>
      </c>
      <c r="Z9" s="93">
        <v>869.7007289254301</v>
      </c>
      <c r="AB9" s="95">
        <v>3567.1537824611232</v>
      </c>
      <c r="AC9" s="94">
        <v>432.8462175388768</v>
      </c>
    </row>
    <row r="10" spans="1:29" ht="12.75" customHeight="1">
      <c r="A10" s="92">
        <v>3</v>
      </c>
      <c r="B10" s="21" t="s">
        <v>361</v>
      </c>
      <c r="C10" s="45">
        <v>2002</v>
      </c>
      <c r="D10" s="19" t="s">
        <v>125</v>
      </c>
      <c r="E10" s="40" t="s">
        <v>1174</v>
      </c>
      <c r="F10" s="19" t="s">
        <v>103</v>
      </c>
      <c r="G10" s="91"/>
      <c r="H10" s="140">
        <v>0.08462106481481481</v>
      </c>
      <c r="I10" s="45">
        <v>14</v>
      </c>
      <c r="J10" s="93">
        <v>789.8830023826263</v>
      </c>
      <c r="K10"/>
      <c r="L10" s="140">
        <v>0.07963773148148148</v>
      </c>
      <c r="M10" s="45">
        <v>3</v>
      </c>
      <c r="N10" s="93">
        <v>842.5189297600537</v>
      </c>
      <c r="O10" s="95"/>
      <c r="P10" s="140">
        <v>0.07990810185185186</v>
      </c>
      <c r="Q10" s="45">
        <v>6</v>
      </c>
      <c r="R10" s="93">
        <v>901.9417560102315</v>
      </c>
      <c r="T10" s="140">
        <v>0.0927636574074074</v>
      </c>
      <c r="U10" s="45">
        <v>6</v>
      </c>
      <c r="V10" s="93">
        <v>859.9524877788286</v>
      </c>
      <c r="X10" s="140">
        <v>0.08599861111111111</v>
      </c>
      <c r="Y10" s="45">
        <v>10</v>
      </c>
      <c r="Z10" s="93">
        <v>835.9604214107678</v>
      </c>
      <c r="AB10" s="95">
        <v>3440.3735949598813</v>
      </c>
      <c r="AC10" s="94">
        <v>559.6264050401187</v>
      </c>
    </row>
    <row r="11" spans="1:29" ht="12.75" customHeight="1">
      <c r="A11" s="92">
        <v>4</v>
      </c>
      <c r="B11" s="21" t="s">
        <v>1287</v>
      </c>
      <c r="C11" s="45">
        <v>1985</v>
      </c>
      <c r="D11" s="19" t="s">
        <v>583</v>
      </c>
      <c r="E11" s="40" t="s">
        <v>1198</v>
      </c>
      <c r="F11" s="19" t="s">
        <v>103</v>
      </c>
      <c r="G11" s="91"/>
      <c r="H11" s="140">
        <v>0.08275960648148149</v>
      </c>
      <c r="I11" s="45">
        <v>9</v>
      </c>
      <c r="J11" s="93">
        <v>807.649330180143</v>
      </c>
      <c r="K11"/>
      <c r="L11" s="140" t="s">
        <v>101</v>
      </c>
      <c r="M11" s="45" t="s">
        <v>101</v>
      </c>
      <c r="N11" s="93" t="s">
        <v>101</v>
      </c>
      <c r="O11" s="95"/>
      <c r="P11" s="140">
        <v>0.08239548611111112</v>
      </c>
      <c r="Q11" s="45">
        <v>10</v>
      </c>
      <c r="R11" s="93">
        <v>874.7136172789039</v>
      </c>
      <c r="T11" s="140">
        <v>0.0926505787037037</v>
      </c>
      <c r="U11" s="45">
        <v>5</v>
      </c>
      <c r="V11" s="93">
        <v>861.0020474677732</v>
      </c>
      <c r="X11" s="140">
        <v>0.08304525462962963</v>
      </c>
      <c r="Y11" s="45">
        <v>7</v>
      </c>
      <c r="Z11" s="93">
        <v>865.6898639881481</v>
      </c>
      <c r="AB11" s="95">
        <v>3409.054858914968</v>
      </c>
      <c r="AC11" s="94">
        <v>590.945141085032</v>
      </c>
    </row>
    <row r="12" spans="1:29" ht="12.75" customHeight="1">
      <c r="A12" s="92">
        <v>5</v>
      </c>
      <c r="B12" s="21" t="s">
        <v>996</v>
      </c>
      <c r="C12" s="45">
        <v>2000</v>
      </c>
      <c r="D12" s="19" t="s">
        <v>125</v>
      </c>
      <c r="E12" s="40" t="s">
        <v>101</v>
      </c>
      <c r="F12" s="19" t="s">
        <v>107</v>
      </c>
      <c r="G12" s="91"/>
      <c r="H12" s="140">
        <v>0.09667442129629629</v>
      </c>
      <c r="I12" s="45">
        <v>34</v>
      </c>
      <c r="J12" s="93">
        <v>691.4004743393431</v>
      </c>
      <c r="K12"/>
      <c r="L12" s="140">
        <v>0.08117615740740741</v>
      </c>
      <c r="M12" s="45">
        <v>8</v>
      </c>
      <c r="N12" s="93">
        <v>826.5517664201939</v>
      </c>
      <c r="O12" s="95"/>
      <c r="P12" s="140">
        <v>0.08189293981481481</v>
      </c>
      <c r="Q12" s="45">
        <v>9</v>
      </c>
      <c r="R12" s="93">
        <v>880.0814070990948</v>
      </c>
      <c r="T12" s="140">
        <v>0.09399907407407408</v>
      </c>
      <c r="U12" s="45">
        <v>7</v>
      </c>
      <c r="V12" s="93">
        <v>848.6502526620632</v>
      </c>
      <c r="X12" s="140">
        <v>0.08423206018518518</v>
      </c>
      <c r="Y12" s="45">
        <v>8</v>
      </c>
      <c r="Z12" s="93">
        <v>853.4925422354744</v>
      </c>
      <c r="AB12" s="95">
        <v>3408.7759684168263</v>
      </c>
      <c r="AC12" s="94">
        <v>591.2240315831737</v>
      </c>
    </row>
    <row r="13" spans="1:29" ht="12.75" customHeight="1">
      <c r="A13" s="92">
        <v>6</v>
      </c>
      <c r="B13" s="21" t="s">
        <v>471</v>
      </c>
      <c r="C13" s="45">
        <v>1985</v>
      </c>
      <c r="D13" s="19" t="s">
        <v>583</v>
      </c>
      <c r="E13" s="40" t="s">
        <v>110</v>
      </c>
      <c r="F13" s="19" t="s">
        <v>111</v>
      </c>
      <c r="G13" s="91"/>
      <c r="H13" s="140">
        <v>0.08533657407407408</v>
      </c>
      <c r="I13" s="45">
        <v>17</v>
      </c>
      <c r="J13" s="93">
        <v>783.2601843462976</v>
      </c>
      <c r="K13"/>
      <c r="L13" s="140">
        <v>0.08103657407407407</v>
      </c>
      <c r="M13" s="45">
        <v>7</v>
      </c>
      <c r="N13" s="93">
        <v>827.9754797502274</v>
      </c>
      <c r="O13" s="95"/>
      <c r="P13" s="140">
        <v>0.07998599537037038</v>
      </c>
      <c r="Q13" s="45">
        <v>7</v>
      </c>
      <c r="R13" s="93">
        <v>901.0634095378385</v>
      </c>
      <c r="T13" s="140">
        <v>0.09555428240740742</v>
      </c>
      <c r="U13" s="45">
        <v>10</v>
      </c>
      <c r="V13" s="93">
        <v>834.8379157183537</v>
      </c>
      <c r="X13" s="140" t="s">
        <v>101</v>
      </c>
      <c r="Y13" s="45" t="s">
        <v>101</v>
      </c>
      <c r="Z13" s="93" t="s">
        <v>101</v>
      </c>
      <c r="AB13" s="95">
        <v>3347.136989352717</v>
      </c>
      <c r="AC13" s="94">
        <v>652.8630106472829</v>
      </c>
    </row>
    <row r="14" spans="1:29" ht="12.75" customHeight="1">
      <c r="A14" s="92">
        <v>7</v>
      </c>
      <c r="B14" s="21" t="s">
        <v>1288</v>
      </c>
      <c r="C14" s="45">
        <v>2000</v>
      </c>
      <c r="D14" s="19" t="s">
        <v>125</v>
      </c>
      <c r="E14" s="40" t="s">
        <v>1265</v>
      </c>
      <c r="F14" s="19" t="s">
        <v>103</v>
      </c>
      <c r="G14" s="91"/>
      <c r="H14" s="140">
        <v>0.08330046296296297</v>
      </c>
      <c r="I14" s="45">
        <v>10</v>
      </c>
      <c r="J14" s="93">
        <v>802.405393238444</v>
      </c>
      <c r="K14"/>
      <c r="L14" s="140">
        <v>0.07964178240740741</v>
      </c>
      <c r="M14" s="45">
        <v>4</v>
      </c>
      <c r="N14" s="93">
        <v>842.4760755989275</v>
      </c>
      <c r="O14" s="95"/>
      <c r="P14" s="140">
        <v>0.08547442129629629</v>
      </c>
      <c r="Q14" s="45">
        <v>15</v>
      </c>
      <c r="R14" s="93">
        <v>843.2049332497404</v>
      </c>
      <c r="T14" s="140" t="s">
        <v>101</v>
      </c>
      <c r="U14" s="45" t="s">
        <v>101</v>
      </c>
      <c r="V14" s="93" t="s">
        <v>101</v>
      </c>
      <c r="X14" s="140">
        <v>0.08789467592592592</v>
      </c>
      <c r="Y14" s="45">
        <v>13</v>
      </c>
      <c r="Z14" s="93">
        <v>817.9270749660922</v>
      </c>
      <c r="AB14" s="95">
        <v>3306.013477053204</v>
      </c>
      <c r="AC14" s="94">
        <v>693.986522946796</v>
      </c>
    </row>
    <row r="15" spans="1:29" ht="12.75" customHeight="1">
      <c r="A15" s="92">
        <v>8</v>
      </c>
      <c r="B15" s="21" t="s">
        <v>445</v>
      </c>
      <c r="C15" s="45">
        <v>1973</v>
      </c>
      <c r="D15" s="19" t="s">
        <v>578</v>
      </c>
      <c r="E15" s="40" t="s">
        <v>983</v>
      </c>
      <c r="F15" s="19" t="s">
        <v>105</v>
      </c>
      <c r="G15" s="91"/>
      <c r="H15" s="140">
        <v>0.08344618055555557</v>
      </c>
      <c r="I15" s="45">
        <v>11</v>
      </c>
      <c r="J15" s="93">
        <v>801.0041957072019</v>
      </c>
      <c r="K15"/>
      <c r="L15" s="140">
        <v>0.08741608796296296</v>
      </c>
      <c r="M15" s="45">
        <v>19</v>
      </c>
      <c r="N15" s="93">
        <v>767.5508920591838</v>
      </c>
      <c r="O15" s="95"/>
      <c r="P15" s="140">
        <v>0.08452905092592593</v>
      </c>
      <c r="Q15" s="45">
        <v>11</v>
      </c>
      <c r="R15" s="93">
        <v>852.6353119339038</v>
      </c>
      <c r="T15" s="140">
        <v>0.1017644675925926</v>
      </c>
      <c r="U15" s="45">
        <v>13</v>
      </c>
      <c r="V15" s="93">
        <v>783.8918617677666</v>
      </c>
      <c r="X15" s="140">
        <v>0.08921111111111112</v>
      </c>
      <c r="Y15" s="45">
        <v>14</v>
      </c>
      <c r="Z15" s="93">
        <v>805.8574127122514</v>
      </c>
      <c r="AB15" s="95">
        <v>3243.3887821211238</v>
      </c>
      <c r="AC15" s="94">
        <v>756.6112178788762</v>
      </c>
    </row>
    <row r="16" spans="1:29" ht="12.75" customHeight="1">
      <c r="A16" s="92">
        <v>9</v>
      </c>
      <c r="B16" s="21" t="s">
        <v>1308</v>
      </c>
      <c r="C16" s="45">
        <v>1988</v>
      </c>
      <c r="D16" s="19" t="s">
        <v>115</v>
      </c>
      <c r="E16" s="40" t="s">
        <v>1213</v>
      </c>
      <c r="F16" s="19" t="s">
        <v>103</v>
      </c>
      <c r="G16" s="91"/>
      <c r="H16" s="140">
        <v>0.0877193287037037</v>
      </c>
      <c r="I16" s="45">
        <v>22</v>
      </c>
      <c r="J16" s="93">
        <v>761.9841798666041</v>
      </c>
      <c r="K16"/>
      <c r="L16" s="140">
        <v>0.08397418981481482</v>
      </c>
      <c r="M16" s="45">
        <v>11</v>
      </c>
      <c r="N16" s="93">
        <v>799.0109394834449</v>
      </c>
      <c r="O16" s="95"/>
      <c r="P16" s="140">
        <v>0.08460011574074074</v>
      </c>
      <c r="Q16" s="45">
        <v>12</v>
      </c>
      <c r="R16" s="93">
        <v>851.9190910396816</v>
      </c>
      <c r="T16" s="140">
        <v>0.09984375000000001</v>
      </c>
      <c r="U16" s="45">
        <v>12</v>
      </c>
      <c r="V16" s="93">
        <v>798.971773024981</v>
      </c>
      <c r="X16" s="140">
        <v>0.09490706018518519</v>
      </c>
      <c r="Y16" s="45">
        <v>22</v>
      </c>
      <c r="Z16" s="93">
        <v>757.4930152183484</v>
      </c>
      <c r="AB16" s="95">
        <v>3211.8859834147115</v>
      </c>
      <c r="AC16" s="94">
        <v>788.1140165852885</v>
      </c>
    </row>
    <row r="17" spans="1:29" ht="12.75" customHeight="1">
      <c r="A17" s="92">
        <v>10</v>
      </c>
      <c r="B17" s="21" t="s">
        <v>1122</v>
      </c>
      <c r="C17" s="45">
        <v>2000</v>
      </c>
      <c r="D17" s="19" t="s">
        <v>125</v>
      </c>
      <c r="E17" s="40" t="s">
        <v>1265</v>
      </c>
      <c r="F17" s="19" t="s">
        <v>103</v>
      </c>
      <c r="G17" s="91"/>
      <c r="H17" s="140">
        <v>0.08358344907407407</v>
      </c>
      <c r="I17" s="45">
        <v>12</v>
      </c>
      <c r="J17" s="93">
        <v>799.6887120739004</v>
      </c>
      <c r="K17"/>
      <c r="L17" s="140">
        <v>0.08609733796296297</v>
      </c>
      <c r="M17" s="45">
        <v>14</v>
      </c>
      <c r="N17" s="93">
        <v>779.3074429915539</v>
      </c>
      <c r="O17" s="95"/>
      <c r="P17" s="140">
        <v>0.09628310185185185</v>
      </c>
      <c r="Q17" s="45">
        <v>32</v>
      </c>
      <c r="R17" s="93">
        <v>748.5472769105382</v>
      </c>
      <c r="T17" s="140" t="s">
        <v>101</v>
      </c>
      <c r="U17" s="45" t="s">
        <v>101</v>
      </c>
      <c r="V17" s="93" t="s">
        <v>101</v>
      </c>
      <c r="X17" s="140">
        <v>0.08789409722222223</v>
      </c>
      <c r="Y17" s="45">
        <v>12</v>
      </c>
      <c r="Z17" s="93">
        <v>817.9324602814046</v>
      </c>
      <c r="AB17" s="95">
        <v>3145.4758922573974</v>
      </c>
      <c r="AC17" s="94">
        <v>854.5241077426026</v>
      </c>
    </row>
    <row r="18" spans="1:29" ht="12.75" customHeight="1">
      <c r="A18" s="92">
        <v>11</v>
      </c>
      <c r="B18" s="21" t="s">
        <v>184</v>
      </c>
      <c r="C18" s="45">
        <v>1996</v>
      </c>
      <c r="D18" s="19" t="s">
        <v>115</v>
      </c>
      <c r="E18" s="40" t="s">
        <v>424</v>
      </c>
      <c r="F18" s="19" t="s">
        <v>103</v>
      </c>
      <c r="G18" s="91"/>
      <c r="H18" s="140">
        <v>0.08830659722222223</v>
      </c>
      <c r="I18" s="45">
        <v>23</v>
      </c>
      <c r="J18" s="93">
        <v>756.9167292511229</v>
      </c>
      <c r="K18"/>
      <c r="L18" s="140">
        <v>0.08645636574074074</v>
      </c>
      <c r="M18" s="45">
        <v>17</v>
      </c>
      <c r="N18" s="93">
        <v>776.0712091172089</v>
      </c>
      <c r="O18" s="95"/>
      <c r="P18" s="140">
        <v>0.09629467592592593</v>
      </c>
      <c r="Q18" s="45">
        <v>33</v>
      </c>
      <c r="R18" s="93">
        <v>748.4573057719721</v>
      </c>
      <c r="T18" s="140">
        <v>0.09931423611111112</v>
      </c>
      <c r="U18" s="45">
        <v>11</v>
      </c>
      <c r="V18" s="93">
        <v>803.2316522448502</v>
      </c>
      <c r="X18" s="140">
        <v>0.08991585648148148</v>
      </c>
      <c r="Y18" s="45">
        <v>16</v>
      </c>
      <c r="Z18" s="93">
        <v>799.5412377570079</v>
      </c>
      <c r="AB18" s="95">
        <v>3135.76082837019</v>
      </c>
      <c r="AC18" s="94">
        <v>864.2391716298098</v>
      </c>
    </row>
    <row r="19" spans="1:29" ht="12.75" customHeight="1">
      <c r="A19" s="92">
        <v>12</v>
      </c>
      <c r="B19" s="21" t="s">
        <v>602</v>
      </c>
      <c r="C19" s="45">
        <v>1975</v>
      </c>
      <c r="D19" s="19" t="s">
        <v>578</v>
      </c>
      <c r="E19" s="40" t="s">
        <v>1333</v>
      </c>
      <c r="F19" s="19" t="s">
        <v>105</v>
      </c>
      <c r="G19" s="91"/>
      <c r="H19" s="140">
        <v>0.09345381944444443</v>
      </c>
      <c r="I19" s="45">
        <v>31</v>
      </c>
      <c r="J19" s="93">
        <v>715.2274903057934</v>
      </c>
      <c r="K19"/>
      <c r="L19" s="140">
        <v>0.087896875</v>
      </c>
      <c r="M19" s="45">
        <v>20</v>
      </c>
      <c r="N19" s="93">
        <v>763.3524661291576</v>
      </c>
      <c r="O19" s="95"/>
      <c r="P19" s="140">
        <v>0.08495567129629629</v>
      </c>
      <c r="Q19" s="45">
        <v>14</v>
      </c>
      <c r="R19" s="93">
        <v>848.3536484849807</v>
      </c>
      <c r="T19" s="140">
        <v>0.10418819444444444</v>
      </c>
      <c r="U19" s="45">
        <v>16</v>
      </c>
      <c r="V19" s="93">
        <v>765.6562088279534</v>
      </c>
      <c r="X19" s="140">
        <v>0.09506701388888888</v>
      </c>
      <c r="Y19" s="45">
        <v>23</v>
      </c>
      <c r="Z19" s="93">
        <v>756.2185057080837</v>
      </c>
      <c r="AB19" s="95">
        <v>3133.5808291501753</v>
      </c>
      <c r="AC19" s="94">
        <v>866.4191708498247</v>
      </c>
    </row>
    <row r="20" spans="1:29" ht="12.75" customHeight="1">
      <c r="A20" s="92">
        <v>13</v>
      </c>
      <c r="B20" s="21" t="s">
        <v>420</v>
      </c>
      <c r="C20" s="45">
        <v>1986</v>
      </c>
      <c r="D20" s="19" t="s">
        <v>583</v>
      </c>
      <c r="E20" s="40" t="s">
        <v>110</v>
      </c>
      <c r="F20" s="19" t="s">
        <v>105</v>
      </c>
      <c r="G20" s="91"/>
      <c r="H20" s="140">
        <v>0.09197916666666667</v>
      </c>
      <c r="I20" s="45">
        <v>29</v>
      </c>
      <c r="J20" s="93">
        <v>726.6943500692084</v>
      </c>
      <c r="K20"/>
      <c r="L20" s="140">
        <v>0.08810416666666666</v>
      </c>
      <c r="M20" s="45">
        <v>23</v>
      </c>
      <c r="N20" s="93">
        <v>761.5564488584117</v>
      </c>
      <c r="O20" s="95"/>
      <c r="P20" s="140">
        <v>0.08852060185185184</v>
      </c>
      <c r="Q20" s="45">
        <v>21</v>
      </c>
      <c r="R20" s="93">
        <v>814.1884735976403</v>
      </c>
      <c r="T20" s="140">
        <v>0.10352106481481482</v>
      </c>
      <c r="U20" s="45">
        <v>14</v>
      </c>
      <c r="V20" s="93">
        <v>770.5903924545682</v>
      </c>
      <c r="X20" s="140">
        <v>0.09248993055555556</v>
      </c>
      <c r="Y20" s="45">
        <v>18</v>
      </c>
      <c r="Z20" s="93">
        <v>777.2893195330323</v>
      </c>
      <c r="AB20" s="95">
        <v>3123.6246344436527</v>
      </c>
      <c r="AC20" s="94">
        <v>876.3753655563473</v>
      </c>
    </row>
    <row r="21" spans="1:29" ht="12.75" customHeight="1">
      <c r="A21" s="92">
        <v>14</v>
      </c>
      <c r="B21" s="21" t="s">
        <v>604</v>
      </c>
      <c r="C21" s="45">
        <v>1987</v>
      </c>
      <c r="D21" s="19" t="s">
        <v>115</v>
      </c>
      <c r="E21" s="40" t="s">
        <v>1214</v>
      </c>
      <c r="F21" s="19" t="s">
        <v>198</v>
      </c>
      <c r="G21" s="91"/>
      <c r="H21" s="140">
        <v>0.09657199074074074</v>
      </c>
      <c r="I21" s="45">
        <v>33</v>
      </c>
      <c r="J21" s="93">
        <v>692.1338188024191</v>
      </c>
      <c r="K21"/>
      <c r="L21" s="140">
        <v>0.0882957175925926</v>
      </c>
      <c r="M21" s="45">
        <v>24</v>
      </c>
      <c r="N21" s="93">
        <v>759.9043093560545</v>
      </c>
      <c r="O21" s="95"/>
      <c r="P21" s="140">
        <v>0.08845219907407408</v>
      </c>
      <c r="Q21" s="45">
        <v>20</v>
      </c>
      <c r="R21" s="93">
        <v>814.8181103258586</v>
      </c>
      <c r="T21" s="140">
        <v>0.1062931712962963</v>
      </c>
      <c r="U21" s="45">
        <v>19</v>
      </c>
      <c r="V21" s="93">
        <v>750.4935358509015</v>
      </c>
      <c r="X21" s="140">
        <v>0.09366493055555557</v>
      </c>
      <c r="Y21" s="45">
        <v>19</v>
      </c>
      <c r="Z21" s="93">
        <v>767.5384453794493</v>
      </c>
      <c r="AB21" s="95">
        <v>3092.754400912264</v>
      </c>
      <c r="AC21" s="94">
        <v>907.2455990877361</v>
      </c>
    </row>
    <row r="22" spans="1:29" ht="12.75" customHeight="1">
      <c r="A22" s="92">
        <v>15</v>
      </c>
      <c r="B22" s="21" t="s">
        <v>495</v>
      </c>
      <c r="C22" s="45">
        <v>1973</v>
      </c>
      <c r="D22" s="19" t="s">
        <v>578</v>
      </c>
      <c r="E22" s="40" t="s">
        <v>1198</v>
      </c>
      <c r="F22" s="19" t="s">
        <v>103</v>
      </c>
      <c r="G22" s="91"/>
      <c r="H22" s="140">
        <v>0.0904875</v>
      </c>
      <c r="I22" s="45">
        <v>24</v>
      </c>
      <c r="J22" s="93">
        <v>738.6737476528884</v>
      </c>
      <c r="K22"/>
      <c r="L22" s="140">
        <v>0.0880119212962963</v>
      </c>
      <c r="M22" s="45">
        <v>21</v>
      </c>
      <c r="N22" s="93">
        <v>762.3546368271344</v>
      </c>
      <c r="O22" s="95"/>
      <c r="P22" s="140">
        <v>0.0905099537037037</v>
      </c>
      <c r="Q22" s="45">
        <v>23</v>
      </c>
      <c r="R22" s="93">
        <v>796.293123070667</v>
      </c>
      <c r="T22" s="140">
        <v>0.10382569444444445</v>
      </c>
      <c r="U22" s="45">
        <v>15</v>
      </c>
      <c r="V22" s="93">
        <v>768.3294428206104</v>
      </c>
      <c r="X22" s="140">
        <v>0.09460995370370369</v>
      </c>
      <c r="Y22" s="45">
        <v>21</v>
      </c>
      <c r="Z22" s="93">
        <v>759.8717933034022</v>
      </c>
      <c r="AB22" s="95">
        <v>3086.848996021814</v>
      </c>
      <c r="AC22" s="94">
        <v>913.151003978186</v>
      </c>
    </row>
    <row r="23" spans="1:29" ht="12.75" customHeight="1">
      <c r="A23" s="92">
        <v>16</v>
      </c>
      <c r="B23" s="21" t="s">
        <v>422</v>
      </c>
      <c r="C23" s="45">
        <v>1979</v>
      </c>
      <c r="D23" s="19" t="s">
        <v>583</v>
      </c>
      <c r="E23" s="40" t="s">
        <v>108</v>
      </c>
      <c r="F23" s="19" t="s">
        <v>103</v>
      </c>
      <c r="G23" s="91"/>
      <c r="H23" s="140">
        <v>0.09055335648148148</v>
      </c>
      <c r="I23" s="45">
        <v>25</v>
      </c>
      <c r="J23" s="93">
        <v>738.1365345017325</v>
      </c>
      <c r="K23"/>
      <c r="L23" s="140">
        <v>0.08802222222222222</v>
      </c>
      <c r="M23" s="45">
        <v>22</v>
      </c>
      <c r="N23" s="93">
        <v>762.2654211899353</v>
      </c>
      <c r="O23" s="95"/>
      <c r="P23" s="140">
        <v>0.08976458333333333</v>
      </c>
      <c r="Q23" s="45">
        <v>22</v>
      </c>
      <c r="R23" s="93">
        <v>802.9052330813882</v>
      </c>
      <c r="T23" s="140">
        <v>0.10542418981481481</v>
      </c>
      <c r="U23" s="45">
        <v>17</v>
      </c>
      <c r="V23" s="93">
        <v>756.6796396831584</v>
      </c>
      <c r="X23" s="140">
        <v>0.09538356481481482</v>
      </c>
      <c r="Y23" s="45">
        <v>25</v>
      </c>
      <c r="Z23" s="93">
        <v>753.7088315451504</v>
      </c>
      <c r="AB23" s="95">
        <v>3075.5591254996325</v>
      </c>
      <c r="AC23" s="94">
        <v>924.4408745003675</v>
      </c>
    </row>
    <row r="24" spans="1:29" ht="12.75" customHeight="1">
      <c r="A24" s="92">
        <v>17</v>
      </c>
      <c r="B24" s="21" t="s">
        <v>1438</v>
      </c>
      <c r="C24" s="45">
        <v>1984</v>
      </c>
      <c r="D24" s="19" t="s">
        <v>583</v>
      </c>
      <c r="E24" s="40" t="s">
        <v>1738</v>
      </c>
      <c r="F24" s="19" t="s">
        <v>103</v>
      </c>
      <c r="G24" s="91"/>
      <c r="H24" s="140"/>
      <c r="I24" s="45"/>
      <c r="J24" s="93"/>
      <c r="K24"/>
      <c r="L24" s="140">
        <v>0.08630393518518518</v>
      </c>
      <c r="M24" s="45">
        <v>16</v>
      </c>
      <c r="N24" s="93">
        <v>777.4419109896389</v>
      </c>
      <c r="O24" s="95"/>
      <c r="P24" s="140">
        <v>0.09240138888888888</v>
      </c>
      <c r="Q24" s="45">
        <v>26</v>
      </c>
      <c r="R24" s="93">
        <v>779.9931859289433</v>
      </c>
      <c r="T24" s="140">
        <v>0.10707708333333334</v>
      </c>
      <c r="U24" s="45">
        <v>21</v>
      </c>
      <c r="V24" s="93">
        <v>744.9991676989362</v>
      </c>
      <c r="X24" s="140">
        <v>0.0951875</v>
      </c>
      <c r="Y24" s="45">
        <v>24</v>
      </c>
      <c r="Z24" s="93">
        <v>755.2613020111379</v>
      </c>
      <c r="AB24" s="95">
        <v>3057.6955666286563</v>
      </c>
      <c r="AC24" s="94">
        <v>942.3044333713437</v>
      </c>
    </row>
    <row r="25" spans="1:29" ht="12.75" customHeight="1">
      <c r="A25" s="92">
        <v>18</v>
      </c>
      <c r="B25" s="21" t="s">
        <v>1771</v>
      </c>
      <c r="C25" s="45">
        <v>1977</v>
      </c>
      <c r="D25" s="19" t="s">
        <v>583</v>
      </c>
      <c r="E25" s="40" t="s">
        <v>1182</v>
      </c>
      <c r="F25" s="19" t="s">
        <v>105</v>
      </c>
      <c r="G25" s="91"/>
      <c r="H25" s="140"/>
      <c r="I25" s="45"/>
      <c r="J25" s="93"/>
      <c r="K25"/>
      <c r="L25" s="140">
        <v>0.09557222222222223</v>
      </c>
      <c r="M25" s="45">
        <v>35</v>
      </c>
      <c r="N25" s="93">
        <v>702.0480923869868</v>
      </c>
      <c r="O25" s="95"/>
      <c r="P25" s="140">
        <v>0.08790532407407407</v>
      </c>
      <c r="Q25" s="45">
        <v>17</v>
      </c>
      <c r="R25" s="93">
        <v>819.8872419032472</v>
      </c>
      <c r="T25" s="140">
        <v>0.11009803240740741</v>
      </c>
      <c r="U25" s="45">
        <v>25</v>
      </c>
      <c r="V25" s="93">
        <v>724.5573442018739</v>
      </c>
      <c r="X25" s="140">
        <v>0.08983402777777777</v>
      </c>
      <c r="Y25" s="45">
        <v>15</v>
      </c>
      <c r="Z25" s="93">
        <v>800.2695299716814</v>
      </c>
      <c r="AB25" s="95">
        <v>3046.762208463789</v>
      </c>
      <c r="AC25" s="94">
        <v>953.2377915362108</v>
      </c>
    </row>
    <row r="26" spans="1:29" ht="12.75" customHeight="1">
      <c r="A26" s="92">
        <v>19</v>
      </c>
      <c r="B26" s="21" t="s">
        <v>468</v>
      </c>
      <c r="C26" s="45">
        <v>1991</v>
      </c>
      <c r="D26" s="19" t="s">
        <v>115</v>
      </c>
      <c r="E26" s="40" t="s">
        <v>1198</v>
      </c>
      <c r="F26" s="19" t="s">
        <v>103</v>
      </c>
      <c r="G26" s="91"/>
      <c r="H26" s="140">
        <v>0.09472175925925926</v>
      </c>
      <c r="I26" s="45">
        <v>32</v>
      </c>
      <c r="J26" s="93">
        <v>705.6534978176824</v>
      </c>
      <c r="K26"/>
      <c r="L26" s="140" t="s">
        <v>101</v>
      </c>
      <c r="M26" s="45" t="s">
        <v>101</v>
      </c>
      <c r="N26" s="93" t="s">
        <v>101</v>
      </c>
      <c r="O26" s="95"/>
      <c r="P26" s="140">
        <v>0.08820196759259259</v>
      </c>
      <c r="Q26" s="45">
        <v>19</v>
      </c>
      <c r="R26" s="93">
        <v>817.1297723947432</v>
      </c>
      <c r="T26" s="140">
        <v>0.10687453703703703</v>
      </c>
      <c r="U26" s="45">
        <v>20</v>
      </c>
      <c r="V26" s="93">
        <v>746.4110739054533</v>
      </c>
      <c r="X26" s="140">
        <v>0.09547453703703705</v>
      </c>
      <c r="Y26" s="45">
        <v>26</v>
      </c>
      <c r="Z26" s="93">
        <v>752.9906655352163</v>
      </c>
      <c r="AB26" s="95">
        <v>3022.185009653095</v>
      </c>
      <c r="AC26" s="94">
        <v>977.8149903469048</v>
      </c>
    </row>
    <row r="27" spans="1:29" ht="12.75" customHeight="1">
      <c r="A27" s="92">
        <v>20</v>
      </c>
      <c r="B27" s="21" t="s">
        <v>266</v>
      </c>
      <c r="C27" s="45">
        <v>1994</v>
      </c>
      <c r="D27" s="19" t="s">
        <v>115</v>
      </c>
      <c r="E27" s="40" t="s">
        <v>1244</v>
      </c>
      <c r="F27" s="19" t="s">
        <v>103</v>
      </c>
      <c r="G27" s="91"/>
      <c r="H27" s="140">
        <v>0.09059456018518519</v>
      </c>
      <c r="I27" s="45">
        <v>26</v>
      </c>
      <c r="J27" s="93">
        <v>737.8008194323253</v>
      </c>
      <c r="K27"/>
      <c r="L27" s="140">
        <v>0.09440092592592593</v>
      </c>
      <c r="M27" s="45">
        <v>34</v>
      </c>
      <c r="N27" s="93">
        <v>710.7588790913461</v>
      </c>
      <c r="O27" s="95"/>
      <c r="P27" s="140">
        <v>0.09506689814814816</v>
      </c>
      <c r="Q27" s="45">
        <v>28</v>
      </c>
      <c r="R27" s="93">
        <v>758.1235436059889</v>
      </c>
      <c r="T27" s="140">
        <v>0.10909131944444445</v>
      </c>
      <c r="U27" s="45">
        <v>24</v>
      </c>
      <c r="V27" s="93">
        <v>731.2436806998893</v>
      </c>
      <c r="X27" s="140">
        <v>0.10020046296296296</v>
      </c>
      <c r="Y27" s="45">
        <v>29</v>
      </c>
      <c r="Z27" s="93">
        <v>717.4760780472479</v>
      </c>
      <c r="AB27" s="95">
        <v>2944.6441217854513</v>
      </c>
      <c r="AC27" s="94">
        <v>1055.3558782145487</v>
      </c>
    </row>
    <row r="28" spans="1:29" ht="12.75" customHeight="1">
      <c r="A28" s="92">
        <v>21</v>
      </c>
      <c r="B28" s="21" t="s">
        <v>302</v>
      </c>
      <c r="C28" s="45">
        <v>1976</v>
      </c>
      <c r="D28" s="19" t="s">
        <v>578</v>
      </c>
      <c r="E28" s="40" t="s">
        <v>1182</v>
      </c>
      <c r="F28" s="19" t="s">
        <v>105</v>
      </c>
      <c r="G28" s="91"/>
      <c r="H28" s="140">
        <v>0.09122916666666665</v>
      </c>
      <c r="I28" s="45">
        <v>28</v>
      </c>
      <c r="J28" s="93">
        <v>732.6685443150391</v>
      </c>
      <c r="K28"/>
      <c r="L28" s="140">
        <v>0.09048634259259258</v>
      </c>
      <c r="M28" s="45">
        <v>27</v>
      </c>
      <c r="N28" s="93">
        <v>741.5074405028384</v>
      </c>
      <c r="O28" s="95"/>
      <c r="P28" s="140">
        <v>0.09223622685185184</v>
      </c>
      <c r="Q28" s="45">
        <v>25</v>
      </c>
      <c r="R28" s="93">
        <v>781.3898742786299</v>
      </c>
      <c r="T28" s="140">
        <v>0.12073472222222222</v>
      </c>
      <c r="U28" s="45">
        <v>34</v>
      </c>
      <c r="V28" s="93">
        <v>660.7240775038633</v>
      </c>
      <c r="X28" s="140">
        <v>0.1074486111111111</v>
      </c>
      <c r="Y28" s="45">
        <v>41</v>
      </c>
      <c r="Z28" s="93">
        <v>669.0773797982671</v>
      </c>
      <c r="AB28" s="95">
        <v>2924.6432388947746</v>
      </c>
      <c r="AC28" s="94">
        <v>1075.3567611052254</v>
      </c>
    </row>
    <row r="29" spans="1:29" ht="12.75" customHeight="1">
      <c r="A29" s="92">
        <v>22</v>
      </c>
      <c r="B29" s="21" t="s">
        <v>1346</v>
      </c>
      <c r="C29" s="45">
        <v>2002</v>
      </c>
      <c r="D29" s="19" t="s">
        <v>125</v>
      </c>
      <c r="E29" s="40" t="s">
        <v>1173</v>
      </c>
      <c r="F29" s="19" t="s">
        <v>982</v>
      </c>
      <c r="G29" s="91"/>
      <c r="H29" s="140">
        <v>0.0984513888888889</v>
      </c>
      <c r="I29" s="45">
        <v>37</v>
      </c>
      <c r="J29" s="93">
        <v>678.9212574357528</v>
      </c>
      <c r="K29"/>
      <c r="L29" s="140">
        <v>0.09850185185185185</v>
      </c>
      <c r="M29" s="45">
        <v>39</v>
      </c>
      <c r="N29" s="93">
        <v>681.1678667443741</v>
      </c>
      <c r="O29" s="95"/>
      <c r="P29" s="140">
        <v>0.09988368055555556</v>
      </c>
      <c r="Q29" s="45">
        <v>42</v>
      </c>
      <c r="R29" s="93">
        <v>721.5638561057712</v>
      </c>
      <c r="T29" s="140">
        <v>0.11575173611111111</v>
      </c>
      <c r="U29" s="45">
        <v>31</v>
      </c>
      <c r="V29" s="93">
        <v>689.1675290847369</v>
      </c>
      <c r="X29" s="140">
        <v>0.09793402777777778</v>
      </c>
      <c r="Y29" s="45">
        <v>27</v>
      </c>
      <c r="Z29" s="93">
        <v>734.0802458192992</v>
      </c>
      <c r="AB29" s="95">
        <v>2825.9794977541815</v>
      </c>
      <c r="AC29" s="94">
        <v>1174.0205022458185</v>
      </c>
    </row>
    <row r="30" spans="1:29" ht="12.75" customHeight="1">
      <c r="A30" s="92">
        <v>23</v>
      </c>
      <c r="B30" s="21" t="s">
        <v>310</v>
      </c>
      <c r="C30" s="45">
        <v>1987</v>
      </c>
      <c r="D30" s="19" t="s">
        <v>115</v>
      </c>
      <c r="E30" s="40" t="s">
        <v>101</v>
      </c>
      <c r="F30" s="19" t="s">
        <v>103</v>
      </c>
      <c r="G30" s="91"/>
      <c r="H30" s="140">
        <v>0.09972303240740742</v>
      </c>
      <c r="I30" s="45">
        <v>41</v>
      </c>
      <c r="J30" s="93">
        <v>670.2638209763849</v>
      </c>
      <c r="K30"/>
      <c r="L30" s="140">
        <v>0.09405972222222221</v>
      </c>
      <c r="M30" s="45">
        <v>33</v>
      </c>
      <c r="N30" s="93">
        <v>713.3371725017106</v>
      </c>
      <c r="O30" s="95"/>
      <c r="P30" s="140">
        <v>0.10188865740740742</v>
      </c>
      <c r="Q30" s="45">
        <v>46</v>
      </c>
      <c r="R30" s="93">
        <v>707.3648386151367</v>
      </c>
      <c r="T30" s="140">
        <v>0.11290578703703703</v>
      </c>
      <c r="U30" s="45">
        <v>27</v>
      </c>
      <c r="V30" s="93">
        <v>706.5389654189723</v>
      </c>
      <c r="X30" s="140">
        <v>0.104928125</v>
      </c>
      <c r="Y30" s="45">
        <v>36</v>
      </c>
      <c r="Z30" s="93">
        <v>685.1493361306626</v>
      </c>
      <c r="AB30" s="95">
        <v>2812.3903126664823</v>
      </c>
      <c r="AC30" s="94">
        <v>1187.6096873335177</v>
      </c>
    </row>
    <row r="31" spans="1:29" ht="12.75" customHeight="1">
      <c r="A31" s="92">
        <v>24</v>
      </c>
      <c r="B31" s="21" t="s">
        <v>1410</v>
      </c>
      <c r="C31" s="45">
        <v>1985</v>
      </c>
      <c r="D31" s="19" t="s">
        <v>583</v>
      </c>
      <c r="E31" s="40" t="s">
        <v>123</v>
      </c>
      <c r="F31" s="19" t="s">
        <v>103</v>
      </c>
      <c r="G31" s="91"/>
      <c r="H31" s="140"/>
      <c r="I31" s="45"/>
      <c r="J31" s="93"/>
      <c r="K31"/>
      <c r="L31" s="140">
        <v>0.10389016203703703</v>
      </c>
      <c r="M31" s="45">
        <v>50</v>
      </c>
      <c r="N31" s="93">
        <v>645.8387876262658</v>
      </c>
      <c r="O31" s="95"/>
      <c r="P31" s="140">
        <v>0.09876828703703704</v>
      </c>
      <c r="Q31" s="45">
        <v>39</v>
      </c>
      <c r="R31" s="93">
        <v>729.7125004980325</v>
      </c>
      <c r="T31" s="140">
        <v>0.11561053240740742</v>
      </c>
      <c r="U31" s="45">
        <v>30</v>
      </c>
      <c r="V31" s="93">
        <v>690.0092604179702</v>
      </c>
      <c r="X31" s="140">
        <v>0.10316226851851852</v>
      </c>
      <c r="Y31" s="45">
        <v>33</v>
      </c>
      <c r="Z31" s="93">
        <v>696.877222821831</v>
      </c>
      <c r="AB31" s="95">
        <v>2762.4377713640997</v>
      </c>
      <c r="AC31" s="94">
        <v>1237.5622286359003</v>
      </c>
    </row>
    <row r="32" spans="1:29" ht="12.75" customHeight="1">
      <c r="A32" s="92">
        <v>25</v>
      </c>
      <c r="B32" s="21" t="s">
        <v>225</v>
      </c>
      <c r="C32" s="45">
        <v>1981</v>
      </c>
      <c r="D32" s="19" t="s">
        <v>583</v>
      </c>
      <c r="E32" s="40" t="s">
        <v>1225</v>
      </c>
      <c r="F32" s="19" t="s">
        <v>121</v>
      </c>
      <c r="G32" s="91"/>
      <c r="H32" s="140">
        <v>0.09747708333333334</v>
      </c>
      <c r="I32" s="45">
        <v>36</v>
      </c>
      <c r="J32" s="93">
        <v>685.7072293820247</v>
      </c>
      <c r="K32"/>
      <c r="L32" s="140">
        <v>0.09803506944444444</v>
      </c>
      <c r="M32" s="45">
        <v>37</v>
      </c>
      <c r="N32" s="93">
        <v>684.4111671111648</v>
      </c>
      <c r="O32" s="95"/>
      <c r="P32" s="140">
        <v>0.09730300925925926</v>
      </c>
      <c r="Q32" s="45">
        <v>35</v>
      </c>
      <c r="R32" s="93">
        <v>740.7011792581878</v>
      </c>
      <c r="T32" s="140">
        <v>0.1235898148148148</v>
      </c>
      <c r="U32" s="45">
        <v>36</v>
      </c>
      <c r="V32" s="93">
        <v>645.4604538609649</v>
      </c>
      <c r="X32" s="140">
        <v>0.11344849537037037</v>
      </c>
      <c r="Y32" s="45">
        <v>50</v>
      </c>
      <c r="Z32" s="93">
        <v>633.6922755166064</v>
      </c>
      <c r="AB32" s="95">
        <v>2756.2800296123423</v>
      </c>
      <c r="AC32" s="94">
        <v>1243.7199703876577</v>
      </c>
    </row>
    <row r="33" spans="1:29" ht="12.75" customHeight="1">
      <c r="A33" s="92">
        <v>26</v>
      </c>
      <c r="B33" s="21" t="s">
        <v>1366</v>
      </c>
      <c r="C33" s="45">
        <v>1974</v>
      </c>
      <c r="D33" s="19" t="s">
        <v>578</v>
      </c>
      <c r="E33" s="40" t="s">
        <v>1198</v>
      </c>
      <c r="F33" s="19" t="s">
        <v>103</v>
      </c>
      <c r="G33" s="91"/>
      <c r="H33" s="140">
        <v>0.104221875</v>
      </c>
      <c r="I33" s="45">
        <v>48</v>
      </c>
      <c r="J33" s="93">
        <v>641.3312055721578</v>
      </c>
      <c r="K33"/>
      <c r="L33" s="140">
        <v>0.1027482638888889</v>
      </c>
      <c r="M33" s="45">
        <v>45</v>
      </c>
      <c r="N33" s="93">
        <v>653.0163504159415</v>
      </c>
      <c r="O33" s="95"/>
      <c r="P33" s="140">
        <v>0.09879768518518518</v>
      </c>
      <c r="Q33" s="45">
        <v>40</v>
      </c>
      <c r="R33" s="93">
        <v>729.495367918914</v>
      </c>
      <c r="T33" s="140">
        <v>0.11700277777777779</v>
      </c>
      <c r="U33" s="45">
        <v>33</v>
      </c>
      <c r="V33" s="93">
        <v>681.7986673314182</v>
      </c>
      <c r="X33" s="140">
        <v>0.10645891203703704</v>
      </c>
      <c r="Y33" s="45">
        <v>40</v>
      </c>
      <c r="Z33" s="93">
        <v>675.2974815314116</v>
      </c>
      <c r="AB33" s="95">
        <v>2739.607867197685</v>
      </c>
      <c r="AC33" s="94">
        <v>1260.3921328023148</v>
      </c>
    </row>
    <row r="34" spans="1:29" ht="12.75" customHeight="1">
      <c r="A34" s="92">
        <v>27</v>
      </c>
      <c r="B34" s="21" t="s">
        <v>501</v>
      </c>
      <c r="C34" s="45">
        <v>1977</v>
      </c>
      <c r="D34" s="19" t="s">
        <v>583</v>
      </c>
      <c r="E34" s="40" t="s">
        <v>1198</v>
      </c>
      <c r="F34" s="19" t="s">
        <v>103</v>
      </c>
      <c r="G34" s="91"/>
      <c r="H34" s="140">
        <v>0.10109456018518519</v>
      </c>
      <c r="I34" s="45">
        <v>45</v>
      </c>
      <c r="J34" s="93">
        <v>661.1704983759932</v>
      </c>
      <c r="K34"/>
      <c r="L34" s="140">
        <v>0.10336064814814815</v>
      </c>
      <c r="M34" s="45">
        <v>48</v>
      </c>
      <c r="N34" s="93">
        <v>649.1474027922728</v>
      </c>
      <c r="O34" s="95"/>
      <c r="P34" s="140">
        <v>0.09874525462962963</v>
      </c>
      <c r="Q34" s="45">
        <v>38</v>
      </c>
      <c r="R34" s="93">
        <v>729.8827065060557</v>
      </c>
      <c r="T34" s="140">
        <v>0.1233474537037037</v>
      </c>
      <c r="U34" s="45">
        <v>35</v>
      </c>
      <c r="V34" s="93">
        <v>646.728696601928</v>
      </c>
      <c r="X34" s="140">
        <v>0.10323819444444444</v>
      </c>
      <c r="Y34" s="45">
        <v>34</v>
      </c>
      <c r="Z34" s="93">
        <v>696.3647085466233</v>
      </c>
      <c r="AB34" s="95">
        <v>2736.565316220945</v>
      </c>
      <c r="AC34" s="94">
        <v>1263.434683779055</v>
      </c>
    </row>
    <row r="35" spans="1:29" ht="12.75" customHeight="1">
      <c r="A35" s="92">
        <v>28</v>
      </c>
      <c r="B35" s="21" t="s">
        <v>593</v>
      </c>
      <c r="C35" s="45">
        <v>1984</v>
      </c>
      <c r="D35" s="19" t="s">
        <v>583</v>
      </c>
      <c r="E35" s="40" t="s">
        <v>1174</v>
      </c>
      <c r="F35" s="19" t="s">
        <v>103</v>
      </c>
      <c r="G35" s="91"/>
      <c r="H35" s="140">
        <v>0.10834525462962963</v>
      </c>
      <c r="I35" s="45">
        <v>53</v>
      </c>
      <c r="J35" s="93">
        <v>616.9235650350442</v>
      </c>
      <c r="K35"/>
      <c r="L35" s="140">
        <v>0.10014837962962964</v>
      </c>
      <c r="M35" s="45">
        <v>40</v>
      </c>
      <c r="N35" s="93">
        <v>669.9688656414904</v>
      </c>
      <c r="O35" s="95"/>
      <c r="P35" s="140">
        <v>0.09774351851851852</v>
      </c>
      <c r="Q35" s="45">
        <v>37</v>
      </c>
      <c r="R35" s="93">
        <v>737.362996504457</v>
      </c>
      <c r="T35" s="140">
        <v>0.126240625</v>
      </c>
      <c r="U35" s="45">
        <v>40</v>
      </c>
      <c r="V35" s="93">
        <v>631.9070264660284</v>
      </c>
      <c r="X35" s="140">
        <v>0.10548854166666666</v>
      </c>
      <c r="Y35" s="45">
        <v>37</v>
      </c>
      <c r="Z35" s="93">
        <v>681.5094231974028</v>
      </c>
      <c r="AB35" s="95">
        <v>2720.7483118093787</v>
      </c>
      <c r="AC35" s="94">
        <v>1279.2516881906213</v>
      </c>
    </row>
    <row r="36" spans="1:29" ht="12.75" customHeight="1">
      <c r="A36" s="92">
        <v>29</v>
      </c>
      <c r="B36" s="21" t="s">
        <v>17</v>
      </c>
      <c r="C36" s="45">
        <v>1963</v>
      </c>
      <c r="D36" s="19" t="s">
        <v>1359</v>
      </c>
      <c r="E36" s="40" t="s">
        <v>110</v>
      </c>
      <c r="F36" s="19" t="s">
        <v>111</v>
      </c>
      <c r="G36" s="91"/>
      <c r="H36" s="140">
        <v>0.10228564814814815</v>
      </c>
      <c r="I36" s="45">
        <v>46</v>
      </c>
      <c r="J36" s="93">
        <v>653.4713515617574</v>
      </c>
      <c r="K36"/>
      <c r="L36" s="140">
        <v>0.10115752314814815</v>
      </c>
      <c r="M36" s="45">
        <v>42</v>
      </c>
      <c r="N36" s="93">
        <v>663.2852822822858</v>
      </c>
      <c r="O36" s="95"/>
      <c r="P36" s="140">
        <v>0.09588796296296297</v>
      </c>
      <c r="Q36" s="45">
        <v>30</v>
      </c>
      <c r="R36" s="93">
        <v>751.6319199683272</v>
      </c>
      <c r="T36" s="140">
        <v>0.12662025462962964</v>
      </c>
      <c r="U36" s="45">
        <v>41</v>
      </c>
      <c r="V36" s="93">
        <v>630.0124588779331</v>
      </c>
      <c r="X36" s="140">
        <v>0.11287534722222221</v>
      </c>
      <c r="Y36" s="45">
        <v>48</v>
      </c>
      <c r="Z36" s="93">
        <v>636.9099803843761</v>
      </c>
      <c r="AB36" s="95">
        <v>2705.2985341967465</v>
      </c>
      <c r="AC36" s="94">
        <v>1294.7014658032535</v>
      </c>
    </row>
    <row r="37" spans="1:29" ht="12.75" customHeight="1">
      <c r="A37" s="92">
        <v>30</v>
      </c>
      <c r="B37" s="21" t="s">
        <v>355</v>
      </c>
      <c r="C37" s="45">
        <v>1986</v>
      </c>
      <c r="D37" s="19" t="s">
        <v>583</v>
      </c>
      <c r="E37" s="40" t="s">
        <v>1225</v>
      </c>
      <c r="F37" s="19" t="s">
        <v>105</v>
      </c>
      <c r="G37" s="91"/>
      <c r="H37" s="140">
        <v>0.09747268518518519</v>
      </c>
      <c r="I37" s="45">
        <v>35</v>
      </c>
      <c r="J37" s="93">
        <v>685.738169762659</v>
      </c>
      <c r="K37"/>
      <c r="L37" s="140">
        <v>0.10477476851851852</v>
      </c>
      <c r="M37" s="45">
        <v>51</v>
      </c>
      <c r="N37" s="93">
        <v>640.386013207343</v>
      </c>
      <c r="O37" s="95"/>
      <c r="P37" s="140">
        <v>0.09592488425925927</v>
      </c>
      <c r="Q37" s="45">
        <v>31</v>
      </c>
      <c r="R37" s="93">
        <v>751.3426183440698</v>
      </c>
      <c r="T37" s="140">
        <v>0.12732037037037036</v>
      </c>
      <c r="U37" s="45">
        <v>43</v>
      </c>
      <c r="V37" s="93">
        <v>626.5481142641048</v>
      </c>
      <c r="X37" s="140">
        <v>0.11522986111111111</v>
      </c>
      <c r="Y37" s="45">
        <v>52</v>
      </c>
      <c r="Z37" s="93">
        <v>623.8958763984227</v>
      </c>
      <c r="AB37" s="95">
        <v>2704.0149155781764</v>
      </c>
      <c r="AC37" s="94">
        <v>1295.9850844218236</v>
      </c>
    </row>
    <row r="38" spans="1:29" ht="12.75" customHeight="1">
      <c r="A38" s="92">
        <v>31</v>
      </c>
      <c r="B38" s="21" t="s">
        <v>504</v>
      </c>
      <c r="C38" s="45">
        <v>1982</v>
      </c>
      <c r="D38" s="19" t="s">
        <v>583</v>
      </c>
      <c r="E38" s="40" t="s">
        <v>25</v>
      </c>
      <c r="F38" s="19" t="s">
        <v>103</v>
      </c>
      <c r="G38" s="91"/>
      <c r="H38" s="140">
        <v>0.10002997685185185</v>
      </c>
      <c r="I38" s="45">
        <v>43</v>
      </c>
      <c r="J38" s="93">
        <v>668.2070999549904</v>
      </c>
      <c r="K38"/>
      <c r="L38" s="140">
        <v>0.1024355324074074</v>
      </c>
      <c r="M38" s="45">
        <v>44</v>
      </c>
      <c r="N38" s="93">
        <v>655.009982565819</v>
      </c>
      <c r="O38" s="95"/>
      <c r="P38" s="140">
        <v>0.09454814814814816</v>
      </c>
      <c r="Q38" s="45">
        <v>27</v>
      </c>
      <c r="R38" s="93">
        <v>762.2830813224693</v>
      </c>
      <c r="T38" s="140" t="s">
        <v>101</v>
      </c>
      <c r="U38" s="45" t="s">
        <v>101</v>
      </c>
      <c r="V38" s="93" t="s">
        <v>101</v>
      </c>
      <c r="X38" s="140">
        <v>0.12215381944444444</v>
      </c>
      <c r="Y38" s="45">
        <v>56</v>
      </c>
      <c r="Z38" s="93">
        <v>588.5320288153692</v>
      </c>
      <c r="AB38" s="95">
        <v>2674.032192658648</v>
      </c>
      <c r="AC38" s="94">
        <v>1325.967807341352</v>
      </c>
    </row>
    <row r="39" spans="1:29" ht="12.75" customHeight="1">
      <c r="A39" s="92">
        <v>32</v>
      </c>
      <c r="B39" s="21" t="s">
        <v>1260</v>
      </c>
      <c r="C39" s="45">
        <v>1999</v>
      </c>
      <c r="D39" s="19" t="s">
        <v>63</v>
      </c>
      <c r="E39" s="40" t="s">
        <v>424</v>
      </c>
      <c r="F39" s="19" t="s">
        <v>103</v>
      </c>
      <c r="G39" s="91"/>
      <c r="H39" s="140">
        <v>0.07610682870370371</v>
      </c>
      <c r="I39" s="45">
        <v>4</v>
      </c>
      <c r="J39" s="93">
        <v>878.2489282395754</v>
      </c>
      <c r="K39"/>
      <c r="L39" s="140" t="s">
        <v>101</v>
      </c>
      <c r="M39" s="45" t="s">
        <v>101</v>
      </c>
      <c r="N39" s="93" t="s">
        <v>101</v>
      </c>
      <c r="O39" s="95"/>
      <c r="P39" s="140">
        <v>0.0798269675925926</v>
      </c>
      <c r="Q39" s="45">
        <v>5</v>
      </c>
      <c r="R39" s="93">
        <v>902.8584684756526</v>
      </c>
      <c r="T39" s="140" t="s">
        <v>101</v>
      </c>
      <c r="U39" s="45" t="s">
        <v>101</v>
      </c>
      <c r="V39" s="93" t="s">
        <v>101</v>
      </c>
      <c r="X39" s="140">
        <v>0.08171157407407408</v>
      </c>
      <c r="Y39" s="45">
        <v>4</v>
      </c>
      <c r="Z39" s="93">
        <v>879.8194870167766</v>
      </c>
      <c r="AB39" s="95">
        <v>2660.9268837320046</v>
      </c>
      <c r="AC39" s="94">
        <v>1339.0731162679954</v>
      </c>
    </row>
    <row r="40" spans="1:29" ht="12.75" customHeight="1">
      <c r="A40" s="92">
        <v>33</v>
      </c>
      <c r="B40" s="21" t="s">
        <v>340</v>
      </c>
      <c r="C40" s="45">
        <v>1977</v>
      </c>
      <c r="D40" s="19" t="s">
        <v>583</v>
      </c>
      <c r="E40" s="40" t="s">
        <v>1174</v>
      </c>
      <c r="F40" s="19" t="s">
        <v>103</v>
      </c>
      <c r="G40" s="91"/>
      <c r="H40" s="140">
        <v>0.10633414351851851</v>
      </c>
      <c r="I40" s="45">
        <v>51</v>
      </c>
      <c r="J40" s="93">
        <v>628.5915184815511</v>
      </c>
      <c r="K40"/>
      <c r="L40" s="140">
        <v>0.10336585648148149</v>
      </c>
      <c r="M40" s="45">
        <v>49</v>
      </c>
      <c r="N40" s="93">
        <v>649.1146939639294</v>
      </c>
      <c r="O40" s="95"/>
      <c r="P40" s="140">
        <v>0.10296655092592592</v>
      </c>
      <c r="Q40" s="45">
        <v>47</v>
      </c>
      <c r="R40" s="93">
        <v>699.9598710026967</v>
      </c>
      <c r="T40" s="140">
        <v>0.13685972222222223</v>
      </c>
      <c r="U40" s="45">
        <v>49</v>
      </c>
      <c r="V40" s="93">
        <v>582.8766613557407</v>
      </c>
      <c r="X40" s="140">
        <v>0.11587893518518518</v>
      </c>
      <c r="Y40" s="45">
        <v>53</v>
      </c>
      <c r="Z40" s="93">
        <v>620.4012409183435</v>
      </c>
      <c r="AB40" s="95">
        <v>2598.0673243665206</v>
      </c>
      <c r="AC40" s="94">
        <v>1401.9326756334794</v>
      </c>
    </row>
    <row r="41" spans="1:29" ht="12.75" customHeight="1">
      <c r="A41" s="92">
        <v>34</v>
      </c>
      <c r="B41" s="21" t="s">
        <v>91</v>
      </c>
      <c r="C41" s="45">
        <v>1991</v>
      </c>
      <c r="D41" s="19" t="s">
        <v>115</v>
      </c>
      <c r="E41" s="40" t="s">
        <v>1225</v>
      </c>
      <c r="F41" s="19" t="s">
        <v>105</v>
      </c>
      <c r="G41" s="91"/>
      <c r="H41" s="140">
        <v>0.10027025462962963</v>
      </c>
      <c r="I41" s="45">
        <v>44</v>
      </c>
      <c r="J41" s="93">
        <v>666.605874171077</v>
      </c>
      <c r="K41"/>
      <c r="L41" s="140">
        <v>0.10332349537037037</v>
      </c>
      <c r="M41" s="45">
        <v>47</v>
      </c>
      <c r="N41" s="93">
        <v>649.3808214267713</v>
      </c>
      <c r="O41" s="95"/>
      <c r="P41" s="140">
        <v>0.10150208333333333</v>
      </c>
      <c r="Q41" s="45">
        <v>45</v>
      </c>
      <c r="R41" s="93">
        <v>710.0588612257093</v>
      </c>
      <c r="T41" s="140">
        <v>0.14079201388888887</v>
      </c>
      <c r="U41" s="45">
        <v>51</v>
      </c>
      <c r="V41" s="93">
        <v>566.5970374279765</v>
      </c>
      <c r="X41" s="140" t="s">
        <v>101</v>
      </c>
      <c r="Y41" s="45" t="s">
        <v>101</v>
      </c>
      <c r="Z41" s="93" t="s">
        <v>101</v>
      </c>
      <c r="AB41" s="95">
        <v>2592.642594251534</v>
      </c>
      <c r="AC41" s="94">
        <v>1407.3574057484661</v>
      </c>
    </row>
    <row r="42" spans="1:29" ht="12.75" customHeight="1">
      <c r="A42" s="92">
        <v>35</v>
      </c>
      <c r="B42" s="21" t="s">
        <v>49</v>
      </c>
      <c r="C42" s="45">
        <v>1970</v>
      </c>
      <c r="D42" s="19" t="s">
        <v>578</v>
      </c>
      <c r="E42" s="40" t="s">
        <v>101</v>
      </c>
      <c r="F42" s="19" t="s">
        <v>103</v>
      </c>
      <c r="G42" s="91"/>
      <c r="H42" s="140">
        <v>0.10923148148148148</v>
      </c>
      <c r="I42" s="45">
        <v>55</v>
      </c>
      <c r="J42" s="93">
        <v>611.9182843095701</v>
      </c>
      <c r="K42"/>
      <c r="L42" s="140">
        <v>0.10799131944444444</v>
      </c>
      <c r="M42" s="45">
        <v>52</v>
      </c>
      <c r="N42" s="93">
        <v>621.3119410103479</v>
      </c>
      <c r="O42" s="95"/>
      <c r="P42" s="140">
        <v>0.10033101851851851</v>
      </c>
      <c r="Q42" s="45">
        <v>44</v>
      </c>
      <c r="R42" s="93">
        <v>718.3466765106245</v>
      </c>
      <c r="T42" s="140">
        <v>0.12695810185185186</v>
      </c>
      <c r="U42" s="45">
        <v>42</v>
      </c>
      <c r="V42" s="93">
        <v>628.3359375997112</v>
      </c>
      <c r="X42" s="140" t="s">
        <v>101</v>
      </c>
      <c r="Y42" s="45" t="s">
        <v>101</v>
      </c>
      <c r="Z42" s="93" t="s">
        <v>101</v>
      </c>
      <c r="AB42" s="95">
        <v>2579.912839430254</v>
      </c>
      <c r="AC42" s="94">
        <v>1420.0871605697462</v>
      </c>
    </row>
    <row r="43" spans="1:29" ht="12.75" customHeight="1">
      <c r="A43" s="92">
        <v>36</v>
      </c>
      <c r="B43" s="21" t="s">
        <v>928</v>
      </c>
      <c r="C43" s="45">
        <v>1976</v>
      </c>
      <c r="D43" s="19" t="s">
        <v>578</v>
      </c>
      <c r="E43" s="40" t="s">
        <v>1270</v>
      </c>
      <c r="F43" s="19" t="s">
        <v>105</v>
      </c>
      <c r="G43" s="91"/>
      <c r="H43" s="140">
        <v>0.10447546296296296</v>
      </c>
      <c r="I43" s="45">
        <v>49</v>
      </c>
      <c r="J43" s="93">
        <v>639.7745350449999</v>
      </c>
      <c r="K43"/>
      <c r="L43" s="140">
        <v>0.11299502314814815</v>
      </c>
      <c r="M43" s="45">
        <v>55</v>
      </c>
      <c r="N43" s="93">
        <v>593.7986862335179</v>
      </c>
      <c r="O43" s="95"/>
      <c r="P43" s="140">
        <v>0.09955150462962963</v>
      </c>
      <c r="Q43" s="45">
        <v>41</v>
      </c>
      <c r="R43" s="93">
        <v>723.971515768057</v>
      </c>
      <c r="T43" s="140">
        <v>0.13651458333333333</v>
      </c>
      <c r="U43" s="45">
        <v>48</v>
      </c>
      <c r="V43" s="93">
        <v>584.350301741606</v>
      </c>
      <c r="X43" s="140" t="s">
        <v>101</v>
      </c>
      <c r="Y43" s="45" t="s">
        <v>101</v>
      </c>
      <c r="Z43" s="93" t="s">
        <v>101</v>
      </c>
      <c r="AB43" s="95">
        <v>2541.8950387881805</v>
      </c>
      <c r="AC43" s="94">
        <v>1458.1049612118195</v>
      </c>
    </row>
    <row r="44" spans="1:29" ht="12.75" customHeight="1">
      <c r="A44" s="92">
        <v>37</v>
      </c>
      <c r="B44" s="21" t="s">
        <v>1083</v>
      </c>
      <c r="C44" s="45">
        <v>1985</v>
      </c>
      <c r="D44" s="19" t="s">
        <v>583</v>
      </c>
      <c r="E44" s="40" t="s">
        <v>1198</v>
      </c>
      <c r="F44" s="19" t="s">
        <v>103</v>
      </c>
      <c r="G44" s="91"/>
      <c r="H44" s="140">
        <v>0.08372627314814814</v>
      </c>
      <c r="I44" s="45">
        <v>13</v>
      </c>
      <c r="J44" s="93">
        <v>798.3245667996048</v>
      </c>
      <c r="K44"/>
      <c r="L44" s="140">
        <v>0.08141481481481481</v>
      </c>
      <c r="M44" s="45">
        <v>9</v>
      </c>
      <c r="N44" s="93">
        <v>824.1288326812847</v>
      </c>
      <c r="O44" s="95"/>
      <c r="P44" s="140">
        <v>0.08474050925925926</v>
      </c>
      <c r="Q44" s="45">
        <v>13</v>
      </c>
      <c r="R44" s="93">
        <v>850.5076773046255</v>
      </c>
      <c r="T44" s="140" t="s">
        <v>101</v>
      </c>
      <c r="U44" s="45" t="s">
        <v>101</v>
      </c>
      <c r="V44" s="93" t="s">
        <v>101</v>
      </c>
      <c r="X44" s="140" t="s">
        <v>101</v>
      </c>
      <c r="Y44" s="45" t="s">
        <v>101</v>
      </c>
      <c r="Z44" s="93" t="s">
        <v>101</v>
      </c>
      <c r="AB44" s="95">
        <v>2472.961076785515</v>
      </c>
      <c r="AC44" s="94">
        <v>1527.0389232144848</v>
      </c>
    </row>
    <row r="45" spans="1:29" ht="12.75" customHeight="1">
      <c r="A45" s="92">
        <v>38</v>
      </c>
      <c r="B45" s="21" t="s">
        <v>497</v>
      </c>
      <c r="C45" s="45">
        <v>2000</v>
      </c>
      <c r="D45" s="19" t="s">
        <v>125</v>
      </c>
      <c r="E45" s="40" t="s">
        <v>1220</v>
      </c>
      <c r="F45" s="19" t="s">
        <v>53</v>
      </c>
      <c r="G45" s="91"/>
      <c r="H45" s="140">
        <v>0.1109707175925926</v>
      </c>
      <c r="I45" s="45">
        <v>58</v>
      </c>
      <c r="J45" s="93">
        <v>602.3277328541167</v>
      </c>
      <c r="K45"/>
      <c r="L45" s="140">
        <v>0.11296585648148148</v>
      </c>
      <c r="M45" s="45">
        <v>54</v>
      </c>
      <c r="N45" s="93">
        <v>593.9519991803489</v>
      </c>
      <c r="O45" s="95"/>
      <c r="P45" s="140">
        <v>0.11582662037037038</v>
      </c>
      <c r="Q45" s="45">
        <v>58</v>
      </c>
      <c r="R45" s="93">
        <v>622.2442947333078</v>
      </c>
      <c r="T45" s="140">
        <v>0.13333958333333332</v>
      </c>
      <c r="U45" s="45">
        <v>45</v>
      </c>
      <c r="V45" s="93">
        <v>598.2644910742032</v>
      </c>
      <c r="X45" s="140" t="s">
        <v>101</v>
      </c>
      <c r="Y45" s="45" t="s">
        <v>101</v>
      </c>
      <c r="Z45" s="93" t="s">
        <v>101</v>
      </c>
      <c r="AB45" s="95">
        <v>2416.788517841977</v>
      </c>
      <c r="AC45" s="94">
        <v>1583.211482158023</v>
      </c>
    </row>
    <row r="46" spans="1:29" ht="12.75" customHeight="1">
      <c r="A46" s="92">
        <v>39</v>
      </c>
      <c r="B46" s="21" t="s">
        <v>530</v>
      </c>
      <c r="C46" s="45">
        <v>2002</v>
      </c>
      <c r="D46" s="19" t="s">
        <v>125</v>
      </c>
      <c r="E46" s="40" t="s">
        <v>1265</v>
      </c>
      <c r="F46" s="19" t="s">
        <v>103</v>
      </c>
      <c r="G46" s="91"/>
      <c r="H46" s="140">
        <v>0.08685335648148147</v>
      </c>
      <c r="I46" s="45">
        <v>18</v>
      </c>
      <c r="J46" s="93">
        <v>769.5815504262321</v>
      </c>
      <c r="K46"/>
      <c r="L46" s="140">
        <v>0.08304293981481482</v>
      </c>
      <c r="M46" s="45">
        <v>10</v>
      </c>
      <c r="N46" s="93">
        <v>807.971110439016</v>
      </c>
      <c r="O46" s="95"/>
      <c r="P46" s="140">
        <v>0.08810613425925927</v>
      </c>
      <c r="Q46" s="45">
        <v>18</v>
      </c>
      <c r="R46" s="93">
        <v>818.0185671479446</v>
      </c>
      <c r="T46" s="140" t="s">
        <v>101</v>
      </c>
      <c r="U46" s="45" t="s">
        <v>101</v>
      </c>
      <c r="V46" s="93" t="s">
        <v>101</v>
      </c>
      <c r="X46" s="140" t="s">
        <v>101</v>
      </c>
      <c r="Y46" s="45" t="s">
        <v>101</v>
      </c>
      <c r="Z46" s="93" t="s">
        <v>101</v>
      </c>
      <c r="AB46" s="95">
        <v>2395.571228013193</v>
      </c>
      <c r="AC46" s="94">
        <v>1604.428771986807</v>
      </c>
    </row>
    <row r="47" spans="1:29" ht="12.75" customHeight="1">
      <c r="A47" s="92">
        <v>40</v>
      </c>
      <c r="B47" s="21" t="s">
        <v>385</v>
      </c>
      <c r="C47" s="45">
        <v>2000</v>
      </c>
      <c r="D47" s="19" t="s">
        <v>125</v>
      </c>
      <c r="E47" s="40" t="s">
        <v>1220</v>
      </c>
      <c r="F47" s="19" t="s">
        <v>53</v>
      </c>
      <c r="G47" s="91"/>
      <c r="H47" s="140">
        <v>0.11862650462962963</v>
      </c>
      <c r="I47" s="45">
        <v>65</v>
      </c>
      <c r="J47" s="93">
        <v>563.4553673264496</v>
      </c>
      <c r="K47"/>
      <c r="L47" s="140">
        <v>0.11401377314814815</v>
      </c>
      <c r="M47" s="45">
        <v>57</v>
      </c>
      <c r="N47" s="93">
        <v>588.4929025996901</v>
      </c>
      <c r="O47" s="95"/>
      <c r="P47" s="140">
        <v>0.11582615740740741</v>
      </c>
      <c r="Q47" s="45">
        <v>57</v>
      </c>
      <c r="R47" s="93">
        <v>622.2467818749761</v>
      </c>
      <c r="T47" s="140">
        <v>0.13529236111111112</v>
      </c>
      <c r="U47" s="45">
        <v>47</v>
      </c>
      <c r="V47" s="93">
        <v>589.62928363301</v>
      </c>
      <c r="X47" s="140">
        <v>0.12345659722222223</v>
      </c>
      <c r="Y47" s="45">
        <v>57</v>
      </c>
      <c r="Z47" s="93">
        <v>582.3215348773982</v>
      </c>
      <c r="AB47" s="95">
        <v>2382.6905029850745</v>
      </c>
      <c r="AC47" s="94">
        <v>1617.3094970149255</v>
      </c>
    </row>
    <row r="48" spans="1:29" ht="12.75" customHeight="1">
      <c r="A48" s="92">
        <v>41</v>
      </c>
      <c r="B48" s="21" t="s">
        <v>226</v>
      </c>
      <c r="C48" s="45">
        <v>1975</v>
      </c>
      <c r="D48" s="19" t="s">
        <v>578</v>
      </c>
      <c r="E48" s="40" t="s">
        <v>101</v>
      </c>
      <c r="F48" s="19" t="s">
        <v>103</v>
      </c>
      <c r="G48" s="40"/>
      <c r="H48" s="140">
        <v>0.10942476851851851</v>
      </c>
      <c r="I48" s="45">
        <v>56</v>
      </c>
      <c r="J48" s="93">
        <v>610.8373967401077</v>
      </c>
      <c r="K48" s="39"/>
      <c r="L48" s="140">
        <v>0.12102511574074075</v>
      </c>
      <c r="M48" s="45">
        <v>61</v>
      </c>
      <c r="N48" s="93">
        <v>554.3997697141606</v>
      </c>
      <c r="O48" s="95"/>
      <c r="P48" s="140">
        <v>0.10982777777777779</v>
      </c>
      <c r="Q48" s="45">
        <v>55</v>
      </c>
      <c r="R48" s="93">
        <v>656.2315578262261</v>
      </c>
      <c r="T48" s="140" t="s">
        <v>101</v>
      </c>
      <c r="U48" s="45" t="s">
        <v>101</v>
      </c>
      <c r="V48" s="93" t="s">
        <v>101</v>
      </c>
      <c r="X48" s="140">
        <v>0.1287351851851852</v>
      </c>
      <c r="Y48" s="45">
        <v>59</v>
      </c>
      <c r="Z48" s="93">
        <v>558.44433735633</v>
      </c>
      <c r="AB48" s="95">
        <v>2379.9130616368248</v>
      </c>
      <c r="AC48" s="94">
        <v>1620.0869383631752</v>
      </c>
    </row>
    <row r="49" spans="1:29" ht="12.75" customHeight="1">
      <c r="A49" s="92">
        <v>42</v>
      </c>
      <c r="B49" s="21" t="s">
        <v>42</v>
      </c>
      <c r="C49" s="45">
        <v>1997</v>
      </c>
      <c r="D49" s="19" t="s">
        <v>115</v>
      </c>
      <c r="E49" s="40" t="s">
        <v>1296</v>
      </c>
      <c r="F49" s="19" t="s">
        <v>103</v>
      </c>
      <c r="G49" s="91"/>
      <c r="H49" s="140">
        <v>0.08507418981481481</v>
      </c>
      <c r="I49" s="45">
        <v>16</v>
      </c>
      <c r="J49" s="93">
        <v>785.6759010721852</v>
      </c>
      <c r="K49"/>
      <c r="L49" s="140">
        <v>0.085271875</v>
      </c>
      <c r="M49" s="45">
        <v>13</v>
      </c>
      <c r="N49" s="93">
        <v>786.8514242978275</v>
      </c>
      <c r="O49" s="95"/>
      <c r="P49" s="140" t="s">
        <v>101</v>
      </c>
      <c r="Q49" s="45" t="s">
        <v>101</v>
      </c>
      <c r="R49" s="93" t="s">
        <v>101</v>
      </c>
      <c r="T49" s="140">
        <v>0.11032766203703703</v>
      </c>
      <c r="U49" s="45">
        <v>26</v>
      </c>
      <c r="V49" s="93">
        <v>723.0492923541093</v>
      </c>
      <c r="X49" s="140" t="s">
        <v>101</v>
      </c>
      <c r="Y49" s="45" t="s">
        <v>101</v>
      </c>
      <c r="Z49" s="93" t="s">
        <v>101</v>
      </c>
      <c r="AB49" s="95">
        <v>2295.576617724122</v>
      </c>
      <c r="AC49" s="94">
        <v>1704.4233822758779</v>
      </c>
    </row>
    <row r="50" spans="1:29" ht="12.75" customHeight="1">
      <c r="A50" s="92">
        <v>43</v>
      </c>
      <c r="B50" s="36" t="s">
        <v>1779</v>
      </c>
      <c r="C50" s="15">
        <v>1986</v>
      </c>
      <c r="D50" s="19" t="s">
        <v>583</v>
      </c>
      <c r="E50" s="40" t="s">
        <v>1780</v>
      </c>
      <c r="F50" s="19" t="s">
        <v>103</v>
      </c>
      <c r="G50" s="20"/>
      <c r="H50" s="140"/>
      <c r="I50" s="45"/>
      <c r="J50" s="93"/>
      <c r="K50" s="39"/>
      <c r="L50" s="140">
        <v>0.09091412037037037</v>
      </c>
      <c r="M50" s="45">
        <v>28</v>
      </c>
      <c r="N50" s="93">
        <v>738.0184290730213</v>
      </c>
      <c r="O50" s="95"/>
      <c r="P50" s="140">
        <v>0.08696967592592593</v>
      </c>
      <c r="Q50" s="45">
        <v>16</v>
      </c>
      <c r="R50" s="93">
        <v>828.7078563462679</v>
      </c>
      <c r="T50" s="140" t="s">
        <v>101</v>
      </c>
      <c r="U50" s="45" t="s">
        <v>101</v>
      </c>
      <c r="V50" s="93" t="s">
        <v>101</v>
      </c>
      <c r="X50" s="140">
        <v>0.10554861111111112</v>
      </c>
      <c r="Y50" s="45">
        <v>38</v>
      </c>
      <c r="Z50" s="93">
        <v>681.1215650152423</v>
      </c>
      <c r="AB50" s="95">
        <v>2247.847850434531</v>
      </c>
      <c r="AC50" s="94">
        <v>1752.1521495654688</v>
      </c>
    </row>
    <row r="51" spans="1:29" ht="12.75" customHeight="1">
      <c r="A51" s="92">
        <v>44</v>
      </c>
      <c r="B51" s="21" t="s">
        <v>1491</v>
      </c>
      <c r="C51" s="45">
        <v>1988</v>
      </c>
      <c r="D51" s="19" t="s">
        <v>115</v>
      </c>
      <c r="E51" s="40" t="s">
        <v>1738</v>
      </c>
      <c r="F51" s="19" t="s">
        <v>103</v>
      </c>
      <c r="G51" s="91">
        <v>34</v>
      </c>
      <c r="H51" s="140"/>
      <c r="I51" s="45"/>
      <c r="J51" s="93"/>
      <c r="K51"/>
      <c r="L51" s="140"/>
      <c r="M51" s="45"/>
      <c r="N51" s="93"/>
      <c r="O51" s="95"/>
      <c r="P51" s="140">
        <v>0.09662037037037037</v>
      </c>
      <c r="Q51" s="45">
        <v>34</v>
      </c>
      <c r="R51" s="93">
        <v>745.9343555342597</v>
      </c>
      <c r="T51" s="140">
        <v>0.10749108796296296</v>
      </c>
      <c r="U51" s="45">
        <v>22</v>
      </c>
      <c r="V51" s="93">
        <v>742.1297846613038</v>
      </c>
      <c r="X51" s="140">
        <v>0.10117951388888889</v>
      </c>
      <c r="Y51" s="45">
        <v>30</v>
      </c>
      <c r="Z51" s="93">
        <v>710.5335104113403</v>
      </c>
      <c r="AB51" s="95">
        <v>2198.5976506069037</v>
      </c>
      <c r="AC51" s="94">
        <v>1801.4023493930963</v>
      </c>
    </row>
    <row r="52" spans="1:29" ht="12.75" customHeight="1">
      <c r="A52" s="92">
        <v>45</v>
      </c>
      <c r="B52" s="21" t="s">
        <v>1389</v>
      </c>
      <c r="C52" s="45">
        <v>1961</v>
      </c>
      <c r="D52" s="19" t="s">
        <v>1359</v>
      </c>
      <c r="E52" s="40" t="s">
        <v>401</v>
      </c>
      <c r="F52" s="19" t="s">
        <v>103</v>
      </c>
      <c r="G52" s="91"/>
      <c r="H52" s="140">
        <v>0.1387392361111111</v>
      </c>
      <c r="I52" s="45">
        <v>68</v>
      </c>
      <c r="J52" s="93">
        <v>481.7724431408176</v>
      </c>
      <c r="K52"/>
      <c r="L52" s="140">
        <v>0.1322451388888889</v>
      </c>
      <c r="M52" s="45">
        <v>62</v>
      </c>
      <c r="N52" s="93">
        <v>507.3630445703564</v>
      </c>
      <c r="O52" s="95"/>
      <c r="P52" s="140">
        <v>0.12163206018518519</v>
      </c>
      <c r="Q52" s="45">
        <v>61</v>
      </c>
      <c r="R52" s="93">
        <v>592.5448733991118</v>
      </c>
      <c r="T52" s="140">
        <v>0.15401631944444444</v>
      </c>
      <c r="U52" s="45">
        <v>53</v>
      </c>
      <c r="V52" s="93">
        <v>517.9473074717762</v>
      </c>
      <c r="X52" s="140">
        <v>0.1319357638888889</v>
      </c>
      <c r="Y52" s="45">
        <v>61</v>
      </c>
      <c r="Z52" s="93">
        <v>544.8972520121938</v>
      </c>
      <c r="AB52" s="95">
        <v>2162.752477453438</v>
      </c>
      <c r="AC52" s="94">
        <v>1837.2475225465619</v>
      </c>
    </row>
    <row r="53" spans="1:29" ht="12.75" customHeight="1">
      <c r="A53" s="92">
        <v>46</v>
      </c>
      <c r="B53" s="21" t="s">
        <v>1356</v>
      </c>
      <c r="C53" s="45">
        <v>1997</v>
      </c>
      <c r="D53" s="19" t="s">
        <v>115</v>
      </c>
      <c r="E53" s="40" t="s">
        <v>1220</v>
      </c>
      <c r="F53" s="19" t="s">
        <v>53</v>
      </c>
      <c r="G53" s="91"/>
      <c r="H53" s="140">
        <v>0.0998767361111111</v>
      </c>
      <c r="I53" s="45">
        <v>42</v>
      </c>
      <c r="J53" s="93">
        <v>669.2323292020836</v>
      </c>
      <c r="K53"/>
      <c r="L53" s="140">
        <v>0.09277071759259259</v>
      </c>
      <c r="M53" s="45">
        <v>32</v>
      </c>
      <c r="N53" s="93">
        <v>723.2486504087763</v>
      </c>
      <c r="O53" s="95"/>
      <c r="P53" s="140" t="s">
        <v>101</v>
      </c>
      <c r="Q53" s="45" t="s">
        <v>101</v>
      </c>
      <c r="R53" s="93" t="s">
        <v>101</v>
      </c>
      <c r="T53" s="140">
        <v>0.11342557870370369</v>
      </c>
      <c r="U53" s="45">
        <v>29</v>
      </c>
      <c r="V53" s="93">
        <v>703.3011325544875</v>
      </c>
      <c r="X53" s="140" t="s">
        <v>101</v>
      </c>
      <c r="Y53" s="45" t="s">
        <v>101</v>
      </c>
      <c r="Z53" s="93" t="s">
        <v>101</v>
      </c>
      <c r="AB53" s="95">
        <v>2095.7821121653474</v>
      </c>
      <c r="AC53" s="94">
        <v>1904.2178878346526</v>
      </c>
    </row>
    <row r="54" spans="1:29" ht="12.75" customHeight="1">
      <c r="A54" s="92">
        <v>47</v>
      </c>
      <c r="B54" s="21" t="s">
        <v>548</v>
      </c>
      <c r="C54" s="45">
        <v>2002</v>
      </c>
      <c r="D54" s="19" t="s">
        <v>125</v>
      </c>
      <c r="E54" s="40" t="s">
        <v>250</v>
      </c>
      <c r="F54" s="19" t="s">
        <v>103</v>
      </c>
      <c r="G54" s="91"/>
      <c r="H54" s="140">
        <v>0.09854583333333333</v>
      </c>
      <c r="I54" s="45">
        <v>38</v>
      </c>
      <c r="J54" s="93">
        <v>678.2705922700003</v>
      </c>
      <c r="K54"/>
      <c r="L54" s="140" t="s">
        <v>101</v>
      </c>
      <c r="M54" s="45" t="s">
        <v>101</v>
      </c>
      <c r="N54" s="93" t="s">
        <v>101</v>
      </c>
      <c r="O54" s="95"/>
      <c r="P54" s="140" t="s">
        <v>101</v>
      </c>
      <c r="Q54" s="45" t="s">
        <v>101</v>
      </c>
      <c r="R54" s="93" t="s">
        <v>101</v>
      </c>
      <c r="T54" s="140">
        <v>0.11653958333333332</v>
      </c>
      <c r="U54" s="45">
        <v>32</v>
      </c>
      <c r="V54" s="93">
        <v>684.5085221799143</v>
      </c>
      <c r="X54" s="140">
        <v>0.09903599537037037</v>
      </c>
      <c r="Y54" s="45">
        <v>28</v>
      </c>
      <c r="Z54" s="93">
        <v>725.9121788631379</v>
      </c>
      <c r="AB54" s="95">
        <v>2088.6912933130525</v>
      </c>
      <c r="AC54" s="94">
        <v>1911.3087066869475</v>
      </c>
    </row>
    <row r="55" spans="1:29" ht="12.75" customHeight="1">
      <c r="A55" s="92">
        <v>48</v>
      </c>
      <c r="B55" s="36" t="s">
        <v>1777</v>
      </c>
      <c r="C55" s="15">
        <v>2001</v>
      </c>
      <c r="D55" s="19" t="s">
        <v>125</v>
      </c>
      <c r="E55" s="40" t="s">
        <v>1182</v>
      </c>
      <c r="F55" s="19" t="s">
        <v>103</v>
      </c>
      <c r="G55" s="20"/>
      <c r="H55" s="140"/>
      <c r="I55" s="45"/>
      <c r="J55" s="93"/>
      <c r="K55" s="39"/>
      <c r="L55" s="140">
        <v>0.15037129629629628</v>
      </c>
      <c r="M55" s="45">
        <v>64</v>
      </c>
      <c r="N55" s="93">
        <v>446.2041489892305</v>
      </c>
      <c r="O55" s="95"/>
      <c r="P55" s="140">
        <v>0.12578587962962964</v>
      </c>
      <c r="Q55" s="45">
        <v>62</v>
      </c>
      <c r="R55" s="93">
        <v>572.9773001223787</v>
      </c>
      <c r="T55" s="140">
        <v>0.15348761574074074</v>
      </c>
      <c r="U55" s="45">
        <v>52</v>
      </c>
      <c r="V55" s="93">
        <v>519.7314296529835</v>
      </c>
      <c r="X55" s="140">
        <v>0.13177615740740742</v>
      </c>
      <c r="Y55" s="45">
        <v>60</v>
      </c>
      <c r="Z55" s="93">
        <v>545.5572282542822</v>
      </c>
      <c r="AB55" s="95">
        <v>2084.470107018875</v>
      </c>
      <c r="AC55" s="94">
        <v>1915.5298929811252</v>
      </c>
    </row>
    <row r="56" spans="1:29" ht="12.75" customHeight="1">
      <c r="A56" s="92">
        <v>49</v>
      </c>
      <c r="B56" s="21" t="s">
        <v>926</v>
      </c>
      <c r="C56" s="45">
        <v>1979</v>
      </c>
      <c r="D56" s="19" t="s">
        <v>583</v>
      </c>
      <c r="E56" s="40" t="s">
        <v>101</v>
      </c>
      <c r="F56" s="19" t="s">
        <v>927</v>
      </c>
      <c r="G56" s="91"/>
      <c r="H56" s="140">
        <v>0.1023056712962963</v>
      </c>
      <c r="I56" s="45">
        <v>47</v>
      </c>
      <c r="J56" s="93">
        <v>653.3434549015127</v>
      </c>
      <c r="K56"/>
      <c r="L56" s="140">
        <v>0.10086909722222222</v>
      </c>
      <c r="M56" s="45">
        <v>41</v>
      </c>
      <c r="N56" s="93">
        <v>665.1818856718635</v>
      </c>
      <c r="O56" s="95"/>
      <c r="P56" s="140">
        <v>0.09753969907407407</v>
      </c>
      <c r="Q56" s="45">
        <v>36</v>
      </c>
      <c r="R56" s="93">
        <v>738.9037939205665</v>
      </c>
      <c r="T56" s="140" t="s">
        <v>101</v>
      </c>
      <c r="U56" s="45" t="s">
        <v>101</v>
      </c>
      <c r="V56" s="93" t="s">
        <v>101</v>
      </c>
      <c r="X56" s="140" t="s">
        <v>101</v>
      </c>
      <c r="Y56" s="45" t="s">
        <v>101</v>
      </c>
      <c r="Z56" s="93" t="s">
        <v>101</v>
      </c>
      <c r="AB56" s="95">
        <v>2057.429134493943</v>
      </c>
      <c r="AC56" s="94">
        <v>1942.570865506057</v>
      </c>
    </row>
    <row r="57" spans="1:29" ht="12.75" customHeight="1">
      <c r="A57" s="92">
        <v>50</v>
      </c>
      <c r="B57" s="21" t="s">
        <v>1940</v>
      </c>
      <c r="C57" s="45">
        <v>1982</v>
      </c>
      <c r="D57" s="19" t="s">
        <v>583</v>
      </c>
      <c r="E57" s="40" t="s">
        <v>101</v>
      </c>
      <c r="F57" s="19" t="s">
        <v>103</v>
      </c>
      <c r="G57" s="40">
        <v>51</v>
      </c>
      <c r="H57" s="140"/>
      <c r="I57" s="45"/>
      <c r="J57" s="93"/>
      <c r="K57" s="39"/>
      <c r="L57" s="140"/>
      <c r="M57" s="45"/>
      <c r="N57" s="93"/>
      <c r="O57" s="95"/>
      <c r="P57" s="140">
        <v>0.10739479166666666</v>
      </c>
      <c r="Q57" s="45">
        <v>51</v>
      </c>
      <c r="R57" s="93">
        <v>671.0982216661224</v>
      </c>
      <c r="T57" s="140">
        <v>0.12399560185185184</v>
      </c>
      <c r="U57" s="45">
        <v>38</v>
      </c>
      <c r="V57" s="93">
        <v>643.348125026836</v>
      </c>
      <c r="X57" s="140">
        <v>0.1040550925925926</v>
      </c>
      <c r="Y57" s="45">
        <v>35</v>
      </c>
      <c r="Z57" s="93">
        <v>690.8978060945279</v>
      </c>
      <c r="AB57" s="95">
        <v>2005.3441527874863</v>
      </c>
      <c r="AC57" s="94">
        <v>1994.6558472125137</v>
      </c>
    </row>
    <row r="58" spans="1:29" ht="12.75" customHeight="1">
      <c r="A58" s="92">
        <v>51</v>
      </c>
      <c r="B58" s="21" t="s">
        <v>597</v>
      </c>
      <c r="C58" s="45">
        <v>1999</v>
      </c>
      <c r="D58" s="19" t="s">
        <v>63</v>
      </c>
      <c r="E58" s="40" t="s">
        <v>1190</v>
      </c>
      <c r="F58" s="19" t="s">
        <v>103</v>
      </c>
      <c r="G58" s="91"/>
      <c r="H58" s="140">
        <v>0.09287824074074075</v>
      </c>
      <c r="I58" s="45">
        <v>30</v>
      </c>
      <c r="J58" s="93">
        <v>719.6598493647099</v>
      </c>
      <c r="K58"/>
      <c r="L58" s="140" t="s">
        <v>101</v>
      </c>
      <c r="M58" s="45" t="s">
        <v>101</v>
      </c>
      <c r="N58" s="93" t="s">
        <v>101</v>
      </c>
      <c r="O58" s="95"/>
      <c r="P58" s="140">
        <v>0.11973784722222221</v>
      </c>
      <c r="Q58" s="45">
        <v>60</v>
      </c>
      <c r="R58" s="93">
        <v>601.9187364371434</v>
      </c>
      <c r="T58" s="140">
        <v>0.1259892361111111</v>
      </c>
      <c r="U58" s="45">
        <v>39</v>
      </c>
      <c r="V58" s="93">
        <v>633.1678834262555</v>
      </c>
      <c r="X58" s="140" t="s">
        <v>101</v>
      </c>
      <c r="Y58" s="45" t="s">
        <v>101</v>
      </c>
      <c r="Z58" s="93" t="s">
        <v>101</v>
      </c>
      <c r="AB58" s="95">
        <v>1954.7464692281087</v>
      </c>
      <c r="AC58" s="94">
        <v>2045.2535307718913</v>
      </c>
    </row>
    <row r="59" spans="1:29" ht="12.75" customHeight="1">
      <c r="A59" s="92">
        <v>52</v>
      </c>
      <c r="B59" s="21" t="s">
        <v>505</v>
      </c>
      <c r="C59" s="45">
        <v>1983</v>
      </c>
      <c r="D59" s="19" t="s">
        <v>583</v>
      </c>
      <c r="E59" s="40" t="s">
        <v>1239</v>
      </c>
      <c r="F59" s="19" t="s">
        <v>103</v>
      </c>
      <c r="G59" s="47"/>
      <c r="H59" s="140">
        <v>0.10833055555555555</v>
      </c>
      <c r="I59" s="39">
        <v>52</v>
      </c>
      <c r="J59" s="93">
        <v>617.0072736907784</v>
      </c>
      <c r="K59"/>
      <c r="L59" t="s">
        <v>101</v>
      </c>
      <c r="M59" t="s">
        <v>101</v>
      </c>
      <c r="N59" s="93" t="s">
        <v>101</v>
      </c>
      <c r="O59"/>
      <c r="P59" s="140">
        <v>0.10632337962962962</v>
      </c>
      <c r="Q59" s="45">
        <v>49</v>
      </c>
      <c r="R59" s="93">
        <v>677.8608237883641</v>
      </c>
      <c r="T59" s="140" t="s">
        <v>101</v>
      </c>
      <c r="U59" s="45" t="s">
        <v>101</v>
      </c>
      <c r="V59" s="93" t="s">
        <v>101</v>
      </c>
      <c r="X59" s="140">
        <v>0.11654733796296296</v>
      </c>
      <c r="Y59" s="45">
        <v>54</v>
      </c>
      <c r="Z59" s="93">
        <v>616.8432196025896</v>
      </c>
      <c r="AB59" s="95">
        <v>1911.711317081732</v>
      </c>
      <c r="AC59" s="94">
        <v>2088.288682918268</v>
      </c>
    </row>
    <row r="60" spans="1:29" ht="12.75" customHeight="1">
      <c r="A60" s="92">
        <v>53</v>
      </c>
      <c r="B60" s="21" t="s">
        <v>1455</v>
      </c>
      <c r="C60" s="45">
        <v>2002</v>
      </c>
      <c r="D60" s="19" t="s">
        <v>125</v>
      </c>
      <c r="E60" s="40" t="s">
        <v>1209</v>
      </c>
      <c r="F60" s="19" t="s">
        <v>1949</v>
      </c>
      <c r="G60" s="91">
        <v>59</v>
      </c>
      <c r="H60" s="140"/>
      <c r="I60" s="45"/>
      <c r="J60" s="93"/>
      <c r="K60"/>
      <c r="L60" s="140"/>
      <c r="M60" s="45"/>
      <c r="N60" s="93"/>
      <c r="O60" s="95"/>
      <c r="P60" s="140">
        <v>0.1163457175925926</v>
      </c>
      <c r="Q60" s="45">
        <v>59</v>
      </c>
      <c r="R60" s="93">
        <v>619.4680405520344</v>
      </c>
      <c r="T60" s="140">
        <v>0.13919074074074075</v>
      </c>
      <c r="U60" s="45">
        <v>50</v>
      </c>
      <c r="V60" s="93">
        <v>573.1152628287854</v>
      </c>
      <c r="X60" s="140">
        <v>0.10596238425925926</v>
      </c>
      <c r="Y60" s="45">
        <v>39</v>
      </c>
      <c r="Z60" s="93">
        <v>678.4618493416275</v>
      </c>
      <c r="AB60" s="95">
        <v>1871.0451527224473</v>
      </c>
      <c r="AC60" s="94">
        <v>2128.9548472775527</v>
      </c>
    </row>
    <row r="61" spans="1:29" ht="12.75" customHeight="1">
      <c r="A61" s="92">
        <v>54</v>
      </c>
      <c r="B61" s="21" t="s">
        <v>1119</v>
      </c>
      <c r="C61" s="45">
        <v>1986</v>
      </c>
      <c r="D61" s="19" t="s">
        <v>583</v>
      </c>
      <c r="E61" s="40" t="s">
        <v>1244</v>
      </c>
      <c r="F61" s="19" t="s">
        <v>103</v>
      </c>
      <c r="G61" s="47"/>
      <c r="H61" s="140">
        <v>0.11378043981481482</v>
      </c>
      <c r="I61" s="39">
        <v>62</v>
      </c>
      <c r="J61" s="93">
        <v>587.4537033740462</v>
      </c>
      <c r="K61"/>
      <c r="L61" t="s">
        <v>101</v>
      </c>
      <c r="M61" t="s">
        <v>101</v>
      </c>
      <c r="N61" s="93" t="s">
        <v>101</v>
      </c>
      <c r="O61"/>
      <c r="P61" s="140">
        <v>0.11042314814814815</v>
      </c>
      <c r="Q61" s="45">
        <v>56</v>
      </c>
      <c r="R61" s="93">
        <v>652.6933429484222</v>
      </c>
      <c r="T61" s="140" t="s">
        <v>101</v>
      </c>
      <c r="U61" s="45" t="s">
        <v>101</v>
      </c>
      <c r="V61" s="93" t="s">
        <v>101</v>
      </c>
      <c r="X61" s="140">
        <v>0.11460138888888889</v>
      </c>
      <c r="Y61" s="45">
        <v>51</v>
      </c>
      <c r="Z61" s="93">
        <v>627.3173116155435</v>
      </c>
      <c r="AB61" s="95">
        <v>1867.464357938012</v>
      </c>
      <c r="AC61" s="94">
        <v>2132.5356420619883</v>
      </c>
    </row>
    <row r="62" spans="1:29" ht="12.75" customHeight="1">
      <c r="A62" s="92">
        <v>55</v>
      </c>
      <c r="B62" s="21" t="s">
        <v>1752</v>
      </c>
      <c r="C62" s="45">
        <v>2000</v>
      </c>
      <c r="D62" s="19" t="s">
        <v>125</v>
      </c>
      <c r="E62" s="40" t="s">
        <v>1753</v>
      </c>
      <c r="F62" s="19" t="s">
        <v>103</v>
      </c>
      <c r="G62" s="91"/>
      <c r="H62" s="140"/>
      <c r="I62" s="45"/>
      <c r="J62" s="93"/>
      <c r="K62"/>
      <c r="L62" s="140">
        <v>0.13735034722222222</v>
      </c>
      <c r="M62" s="45">
        <v>63</v>
      </c>
      <c r="N62" s="93">
        <v>488.50474464210635</v>
      </c>
      <c r="O62" s="95"/>
      <c r="P62" s="140">
        <v>0.09992013888888888</v>
      </c>
      <c r="Q62" s="45">
        <v>43</v>
      </c>
      <c r="R62" s="93">
        <v>721.3005756912348</v>
      </c>
      <c r="T62" s="140" t="s">
        <v>101</v>
      </c>
      <c r="U62" s="45" t="s">
        <v>101</v>
      </c>
      <c r="V62" s="93" t="s">
        <v>101</v>
      </c>
      <c r="X62" s="140">
        <v>0.11208518518518518</v>
      </c>
      <c r="Y62" s="45">
        <v>46</v>
      </c>
      <c r="Z62" s="93">
        <v>641.3999768694446</v>
      </c>
      <c r="AB62" s="95">
        <v>1851.2052972027857</v>
      </c>
      <c r="AC62" s="94">
        <v>2148.794702797214</v>
      </c>
    </row>
    <row r="63" spans="1:29" ht="12.75" customHeight="1">
      <c r="A63" s="92">
        <v>56</v>
      </c>
      <c r="B63" s="21" t="s">
        <v>1895</v>
      </c>
      <c r="C63" s="45">
        <v>1992</v>
      </c>
      <c r="D63" s="19" t="s">
        <v>115</v>
      </c>
      <c r="E63" s="40" t="s">
        <v>110</v>
      </c>
      <c r="F63" s="19" t="s">
        <v>103</v>
      </c>
      <c r="G63" s="91">
        <v>3</v>
      </c>
      <c r="H63" s="140"/>
      <c r="I63" s="45"/>
      <c r="J63" s="93"/>
      <c r="K63"/>
      <c r="L63" s="140"/>
      <c r="M63" s="45"/>
      <c r="N63" s="93"/>
      <c r="O63" s="95"/>
      <c r="P63" s="140">
        <v>0.07924594907407408</v>
      </c>
      <c r="Q63" s="45">
        <v>3</v>
      </c>
      <c r="R63" s="93">
        <v>909.4780811614099</v>
      </c>
      <c r="T63" s="140">
        <v>0.0910216435185185</v>
      </c>
      <c r="U63" s="45">
        <v>4</v>
      </c>
      <c r="V63" s="93">
        <v>876.4106522283697</v>
      </c>
      <c r="X63" s="140" t="s">
        <v>101</v>
      </c>
      <c r="Y63" s="45" t="s">
        <v>101</v>
      </c>
      <c r="Z63" s="93" t="s">
        <v>101</v>
      </c>
      <c r="AB63" s="95">
        <v>1785.8887333897796</v>
      </c>
      <c r="AC63" s="94">
        <v>2214.1112666102204</v>
      </c>
    </row>
    <row r="64" spans="1:29" ht="12.75" customHeight="1">
      <c r="A64" s="92">
        <v>57</v>
      </c>
      <c r="B64" s="21" t="s">
        <v>1897</v>
      </c>
      <c r="C64" s="45">
        <v>1977</v>
      </c>
      <c r="D64" s="19" t="s">
        <v>583</v>
      </c>
      <c r="E64" s="40" t="s">
        <v>1182</v>
      </c>
      <c r="F64" s="19" t="s">
        <v>105</v>
      </c>
      <c r="G64" s="91">
        <v>8</v>
      </c>
      <c r="H64" s="140"/>
      <c r="I64" s="45"/>
      <c r="J64" s="93"/>
      <c r="K64"/>
      <c r="L64" s="140"/>
      <c r="M64" s="45"/>
      <c r="N64" s="93"/>
      <c r="O64" s="95"/>
      <c r="P64" s="140">
        <v>0.08188703703703704</v>
      </c>
      <c r="Q64" s="45">
        <v>8</v>
      </c>
      <c r="R64" s="93">
        <v>880.1448472376128</v>
      </c>
      <c r="T64" s="140">
        <v>0.0944278935185185</v>
      </c>
      <c r="U64" s="45">
        <v>9</v>
      </c>
      <c r="V64" s="93">
        <v>844.7963307295274</v>
      </c>
      <c r="X64" s="140" t="s">
        <v>101</v>
      </c>
      <c r="Y64" s="45" t="s">
        <v>101</v>
      </c>
      <c r="Z64" s="93" t="s">
        <v>101</v>
      </c>
      <c r="AB64" s="95">
        <v>1724.9411779671402</v>
      </c>
      <c r="AC64" s="94">
        <v>2275.05882203286</v>
      </c>
    </row>
    <row r="65" spans="1:29" ht="12.75" customHeight="1">
      <c r="A65" s="92">
        <v>58</v>
      </c>
      <c r="B65" s="21" t="s">
        <v>999</v>
      </c>
      <c r="C65" s="45">
        <v>1998</v>
      </c>
      <c r="D65" s="19" t="s">
        <v>63</v>
      </c>
      <c r="E65" s="40" t="s">
        <v>1177</v>
      </c>
      <c r="F65" s="19" t="s">
        <v>107</v>
      </c>
      <c r="G65" s="40"/>
      <c r="H65" s="140">
        <v>0.07483101851851852</v>
      </c>
      <c r="I65" s="45">
        <v>3</v>
      </c>
      <c r="J65" s="93">
        <v>893.2223837658923</v>
      </c>
      <c r="K65" s="39"/>
      <c r="L65" s="140">
        <v>0.08101099537037038</v>
      </c>
      <c r="M65" s="45">
        <v>6</v>
      </c>
      <c r="N65" s="93">
        <v>828.2369077128591</v>
      </c>
      <c r="O65" s="95"/>
      <c r="P65" s="140" t="s">
        <v>101</v>
      </c>
      <c r="Q65" s="45" t="s">
        <v>101</v>
      </c>
      <c r="R65" s="93" t="s">
        <v>101</v>
      </c>
      <c r="T65" s="140" t="s">
        <v>101</v>
      </c>
      <c r="U65" s="45" t="s">
        <v>101</v>
      </c>
      <c r="V65" s="93" t="s">
        <v>101</v>
      </c>
      <c r="X65" s="140" t="s">
        <v>101</v>
      </c>
      <c r="Y65" s="45" t="s">
        <v>101</v>
      </c>
      <c r="Z65" s="93" t="s">
        <v>101</v>
      </c>
      <c r="AB65" s="95">
        <v>1721.4592914787513</v>
      </c>
      <c r="AC65" s="94">
        <v>2278.5407085212487</v>
      </c>
    </row>
    <row r="66" spans="1:29" ht="12.75" customHeight="1">
      <c r="A66" s="92">
        <v>59</v>
      </c>
      <c r="B66" s="21" t="s">
        <v>1002</v>
      </c>
      <c r="C66" s="45">
        <v>1998</v>
      </c>
      <c r="D66" s="19" t="s">
        <v>63</v>
      </c>
      <c r="E66" s="40" t="s">
        <v>1209</v>
      </c>
      <c r="F66" s="19" t="s">
        <v>107</v>
      </c>
      <c r="G66" s="91"/>
      <c r="H66" s="140">
        <v>0.07662511574074074</v>
      </c>
      <c r="I66" s="45">
        <v>6</v>
      </c>
      <c r="J66" s="93">
        <v>872.3085126147777</v>
      </c>
      <c r="L66" s="140" t="s">
        <v>101</v>
      </c>
      <c r="M66" s="45" t="s">
        <v>101</v>
      </c>
      <c r="N66" s="93" t="s">
        <v>101</v>
      </c>
      <c r="O66" s="95"/>
      <c r="P66" s="140" t="s">
        <v>101</v>
      </c>
      <c r="Q66" s="45" t="s">
        <v>101</v>
      </c>
      <c r="R66" s="93" t="s">
        <v>101</v>
      </c>
      <c r="T66" s="140" t="s">
        <v>101</v>
      </c>
      <c r="U66" s="45" t="s">
        <v>101</v>
      </c>
      <c r="V66" s="93" t="s">
        <v>101</v>
      </c>
      <c r="X66" s="140">
        <v>0.08600405092592593</v>
      </c>
      <c r="Y66" s="45">
        <v>11</v>
      </c>
      <c r="Z66" s="93">
        <v>835.9075463445816</v>
      </c>
      <c r="AB66" s="95">
        <v>1708.2160589593593</v>
      </c>
      <c r="AC66" s="94">
        <v>2291.7839410406405</v>
      </c>
    </row>
    <row r="67" spans="1:29" ht="12.75" customHeight="1">
      <c r="A67" s="92">
        <v>60</v>
      </c>
      <c r="B67" s="21" t="s">
        <v>590</v>
      </c>
      <c r="C67" s="45">
        <v>2000</v>
      </c>
      <c r="D67" s="19" t="s">
        <v>125</v>
      </c>
      <c r="E67" s="40" t="s">
        <v>1265</v>
      </c>
      <c r="F67" s="19" t="s">
        <v>103</v>
      </c>
      <c r="G67" s="40"/>
      <c r="H67" s="140">
        <v>0.07913368055555556</v>
      </c>
      <c r="I67" s="45">
        <v>8</v>
      </c>
      <c r="J67" s="93">
        <v>844.6560335812436</v>
      </c>
      <c r="K67" s="39"/>
      <c r="L67" s="140">
        <v>0.08069224537037037</v>
      </c>
      <c r="M67" s="45">
        <v>5</v>
      </c>
      <c r="N67" s="93">
        <v>831.5086039349898</v>
      </c>
      <c r="O67" s="95"/>
      <c r="P67" s="140" t="s">
        <v>101</v>
      </c>
      <c r="Q67" s="45" t="s">
        <v>101</v>
      </c>
      <c r="R67" s="93" t="s">
        <v>101</v>
      </c>
      <c r="T67" s="140" t="s">
        <v>101</v>
      </c>
      <c r="U67" s="45" t="s">
        <v>101</v>
      </c>
      <c r="V67" s="93" t="s">
        <v>101</v>
      </c>
      <c r="X67" s="140" t="s">
        <v>101</v>
      </c>
      <c r="Y67" s="45" t="s">
        <v>101</v>
      </c>
      <c r="Z67" s="93" t="s">
        <v>101</v>
      </c>
      <c r="AB67" s="95">
        <v>1676.1646375162334</v>
      </c>
      <c r="AC67" s="94">
        <v>2323.8353624837664</v>
      </c>
    </row>
    <row r="68" spans="1:29" ht="12.75" customHeight="1">
      <c r="A68" s="92">
        <v>61</v>
      </c>
      <c r="B68" s="21" t="s">
        <v>1762</v>
      </c>
      <c r="C68" s="45">
        <v>2002</v>
      </c>
      <c r="D68" s="19" t="s">
        <v>125</v>
      </c>
      <c r="E68" s="40" t="s">
        <v>1209</v>
      </c>
      <c r="F68" s="19" t="s">
        <v>107</v>
      </c>
      <c r="G68" s="91"/>
      <c r="H68" s="140"/>
      <c r="I68" s="45"/>
      <c r="J68" s="93"/>
      <c r="K68"/>
      <c r="L68" s="140">
        <v>0.08927280092592593</v>
      </c>
      <c r="M68" s="45">
        <v>25</v>
      </c>
      <c r="N68" s="93">
        <v>751.5872202998249</v>
      </c>
      <c r="O68" s="95"/>
      <c r="P68" s="140">
        <v>0.09201412037037038</v>
      </c>
      <c r="Q68" s="45">
        <v>24</v>
      </c>
      <c r="R68" s="93">
        <v>783.2760169156807</v>
      </c>
      <c r="T68" s="140" t="s">
        <v>101</v>
      </c>
      <c r="U68" s="45" t="s">
        <v>101</v>
      </c>
      <c r="V68" s="93" t="s">
        <v>101</v>
      </c>
      <c r="X68" s="140" t="s">
        <v>101</v>
      </c>
      <c r="Y68" s="45" t="s">
        <v>101</v>
      </c>
      <c r="Z68" s="93" t="s">
        <v>101</v>
      </c>
      <c r="AB68" s="95">
        <v>1534.8632372155057</v>
      </c>
      <c r="AC68" s="94">
        <v>2465.1367627844943</v>
      </c>
    </row>
    <row r="69" spans="1:29" ht="12.75" customHeight="1">
      <c r="A69" s="92">
        <v>62</v>
      </c>
      <c r="B69" s="21" t="s">
        <v>1778</v>
      </c>
      <c r="C69" s="45">
        <v>1990</v>
      </c>
      <c r="D69" s="19" t="s">
        <v>115</v>
      </c>
      <c r="E69" s="40" t="s">
        <v>1180</v>
      </c>
      <c r="F69" s="19" t="s">
        <v>103</v>
      </c>
      <c r="G69" s="91"/>
      <c r="H69" s="140"/>
      <c r="I69" s="45"/>
      <c r="J69" s="93"/>
      <c r="K69"/>
      <c r="L69" s="140">
        <v>0.0870587962962963</v>
      </c>
      <c r="M69" s="45">
        <v>18</v>
      </c>
      <c r="N69" s="93">
        <v>770.7009417858303</v>
      </c>
      <c r="O69" s="95"/>
      <c r="P69" s="140" t="s">
        <v>101</v>
      </c>
      <c r="Q69" s="45" t="s">
        <v>101</v>
      </c>
      <c r="R69" s="93" t="s">
        <v>101</v>
      </c>
      <c r="T69" s="140">
        <v>0.10884062500000001</v>
      </c>
      <c r="U69" s="45">
        <v>23</v>
      </c>
      <c r="V69" s="93">
        <v>732.9279665838279</v>
      </c>
      <c r="X69" s="140" t="s">
        <v>101</v>
      </c>
      <c r="Y69" s="45" t="s">
        <v>101</v>
      </c>
      <c r="Z69" s="93" t="s">
        <v>101</v>
      </c>
      <c r="AB69" s="95">
        <v>1503.6289083696583</v>
      </c>
      <c r="AC69" s="94">
        <v>2496.3710916303417</v>
      </c>
    </row>
    <row r="70" spans="1:29" ht="12.75" customHeight="1">
      <c r="A70" s="92">
        <v>63</v>
      </c>
      <c r="B70" s="21" t="s">
        <v>1393</v>
      </c>
      <c r="C70" s="45">
        <v>1981</v>
      </c>
      <c r="D70" s="19" t="s">
        <v>583</v>
      </c>
      <c r="E70" s="40" t="s">
        <v>390</v>
      </c>
      <c r="F70" s="19" t="s">
        <v>103</v>
      </c>
      <c r="G70" s="40"/>
      <c r="H70" s="140"/>
      <c r="I70" s="45"/>
      <c r="J70" s="93"/>
      <c r="K70" s="39"/>
      <c r="L70" s="140">
        <v>0.0911212962962963</v>
      </c>
      <c r="M70" s="45">
        <v>29</v>
      </c>
      <c r="N70" s="93">
        <v>736.3404497464714</v>
      </c>
      <c r="O70" s="95"/>
      <c r="P70" s="140" t="s">
        <v>101</v>
      </c>
      <c r="Q70" s="45" t="s">
        <v>101</v>
      </c>
      <c r="R70" s="93" t="s">
        <v>101</v>
      </c>
      <c r="T70" s="140">
        <v>0.10544456018518518</v>
      </c>
      <c r="U70" s="45">
        <v>18</v>
      </c>
      <c r="V70" s="93">
        <v>756.5334600747937</v>
      </c>
      <c r="X70" s="140" t="s">
        <v>101</v>
      </c>
      <c r="Y70" s="45" t="s">
        <v>101</v>
      </c>
      <c r="Z70" s="93" t="s">
        <v>101</v>
      </c>
      <c r="AB70" s="95">
        <v>1492.873909821265</v>
      </c>
      <c r="AC70" s="94">
        <v>2507.126090178735</v>
      </c>
    </row>
    <row r="71" spans="1:29" ht="12.75" customHeight="1">
      <c r="A71" s="92">
        <v>64</v>
      </c>
      <c r="B71" s="21" t="s">
        <v>265</v>
      </c>
      <c r="C71" s="45">
        <v>1983</v>
      </c>
      <c r="D71" s="19" t="s">
        <v>583</v>
      </c>
      <c r="E71" s="40" t="s">
        <v>1180</v>
      </c>
      <c r="F71" s="19" t="s">
        <v>103</v>
      </c>
      <c r="G71" s="91"/>
      <c r="H71" s="140">
        <v>0.09065162037037038</v>
      </c>
      <c r="I71" s="45">
        <v>27</v>
      </c>
      <c r="J71" s="93">
        <v>737.3364145908608</v>
      </c>
      <c r="K71"/>
      <c r="L71" s="140">
        <v>0.09809849537037037</v>
      </c>
      <c r="M71" s="45">
        <v>38</v>
      </c>
      <c r="N71" s="93">
        <v>683.9686586728428</v>
      </c>
      <c r="O71" s="95"/>
      <c r="P71" s="140" t="s">
        <v>101</v>
      </c>
      <c r="Q71" s="45" t="s">
        <v>101</v>
      </c>
      <c r="R71" s="93" t="s">
        <v>101</v>
      </c>
      <c r="T71" s="140" t="s">
        <v>101</v>
      </c>
      <c r="U71" s="45" t="s">
        <v>101</v>
      </c>
      <c r="V71" s="93" t="s">
        <v>101</v>
      </c>
      <c r="X71" s="140" t="s">
        <v>101</v>
      </c>
      <c r="Y71" s="45" t="s">
        <v>101</v>
      </c>
      <c r="Z71" s="93" t="s">
        <v>101</v>
      </c>
      <c r="AB71" s="95">
        <v>1421.3050732637037</v>
      </c>
      <c r="AC71" s="94">
        <v>2578.694926736296</v>
      </c>
    </row>
    <row r="72" spans="1:29" ht="12.75" customHeight="1">
      <c r="A72" s="92">
        <v>65</v>
      </c>
      <c r="B72" s="21" t="s">
        <v>1457</v>
      </c>
      <c r="C72" s="45">
        <v>1978</v>
      </c>
      <c r="D72" s="19" t="s">
        <v>583</v>
      </c>
      <c r="E72" s="40" t="s">
        <v>1174</v>
      </c>
      <c r="F72" s="19" t="s">
        <v>103</v>
      </c>
      <c r="G72" s="40">
        <v>105</v>
      </c>
      <c r="H72" s="140"/>
      <c r="I72" s="45"/>
      <c r="J72" s="93"/>
      <c r="K72" s="39"/>
      <c r="L72" s="140"/>
      <c r="M72" s="45"/>
      <c r="N72" s="93"/>
      <c r="O72" s="95"/>
      <c r="P72" s="140"/>
      <c r="Q72" s="45"/>
      <c r="R72" s="93"/>
      <c r="T72" s="140">
        <v>0.12373391203703704</v>
      </c>
      <c r="U72" s="45">
        <v>37</v>
      </c>
      <c r="V72" s="93">
        <v>644.7087677878063</v>
      </c>
      <c r="X72" s="140">
        <v>0.10891539351851852</v>
      </c>
      <c r="Y72" s="45">
        <v>42</v>
      </c>
      <c r="Z72" s="93">
        <v>660.0667992166022</v>
      </c>
      <c r="AB72" s="95">
        <v>1304.7755670044085</v>
      </c>
      <c r="AC72" s="94">
        <v>2695.2244329955915</v>
      </c>
    </row>
    <row r="73" spans="1:29" ht="12.75" customHeight="1">
      <c r="A73" s="92">
        <v>66</v>
      </c>
      <c r="B73" s="21" t="s">
        <v>1368</v>
      </c>
      <c r="C73" s="45">
        <v>1987</v>
      </c>
      <c r="D73" s="19" t="s">
        <v>115</v>
      </c>
      <c r="E73" s="40" t="s">
        <v>1225</v>
      </c>
      <c r="F73" s="19" t="s">
        <v>103</v>
      </c>
      <c r="G73" s="91"/>
      <c r="H73" s="140">
        <v>0.10562662037037036</v>
      </c>
      <c r="I73" s="45">
        <v>50</v>
      </c>
      <c r="J73" s="93">
        <v>632.8020389781441</v>
      </c>
      <c r="K73"/>
      <c r="L73" s="140" t="s">
        <v>101</v>
      </c>
      <c r="M73" s="45" t="s">
        <v>101</v>
      </c>
      <c r="N73" s="93" t="s">
        <v>101</v>
      </c>
      <c r="O73" s="95"/>
      <c r="P73" s="140">
        <v>0.10806122685185186</v>
      </c>
      <c r="Q73" s="45">
        <v>52</v>
      </c>
      <c r="R73" s="93">
        <v>666.9594247945427</v>
      </c>
      <c r="T73" s="140" t="s">
        <v>101</v>
      </c>
      <c r="U73" s="45" t="s">
        <v>101</v>
      </c>
      <c r="V73" s="93" t="s">
        <v>101</v>
      </c>
      <c r="X73" s="140" t="s">
        <v>101</v>
      </c>
      <c r="Y73" s="45" t="s">
        <v>101</v>
      </c>
      <c r="Z73" s="93" t="s">
        <v>101</v>
      </c>
      <c r="AB73" s="95">
        <v>1299.7614637726867</v>
      </c>
      <c r="AC73" s="94">
        <v>2700.2385362273135</v>
      </c>
    </row>
    <row r="74" spans="1:29" ht="12.75" customHeight="1">
      <c r="A74" s="92">
        <v>67</v>
      </c>
      <c r="B74" s="21" t="s">
        <v>1938</v>
      </c>
      <c r="C74" s="45">
        <v>2001</v>
      </c>
      <c r="D74" s="19" t="s">
        <v>125</v>
      </c>
      <c r="E74" s="40" t="s">
        <v>1209</v>
      </c>
      <c r="F74" s="19" t="s">
        <v>107</v>
      </c>
      <c r="G74" s="47">
        <v>48</v>
      </c>
      <c r="H74" s="140"/>
      <c r="I74" s="39"/>
      <c r="J74" s="93"/>
      <c r="K74"/>
      <c r="L74"/>
      <c r="M74"/>
      <c r="N74" s="93"/>
      <c r="O74"/>
      <c r="P74" s="140">
        <v>0.1062068287037037</v>
      </c>
      <c r="Q74" s="45">
        <v>48</v>
      </c>
      <c r="R74" s="93">
        <v>678.604705397727</v>
      </c>
      <c r="T74" s="140" t="s">
        <v>101</v>
      </c>
      <c r="U74" s="45" t="s">
        <v>101</v>
      </c>
      <c r="V74" s="93" t="s">
        <v>101</v>
      </c>
      <c r="X74" s="140">
        <v>0.1246630787037037</v>
      </c>
      <c r="Y74" s="45">
        <v>58</v>
      </c>
      <c r="Z74" s="93">
        <v>576.6858634708924</v>
      </c>
      <c r="AB74" s="95">
        <v>1255.2905688686194</v>
      </c>
      <c r="AC74" s="94">
        <v>2744.7094311313804</v>
      </c>
    </row>
    <row r="75" spans="1:29" ht="12.75" customHeight="1">
      <c r="A75" s="92">
        <v>68</v>
      </c>
      <c r="B75" s="21" t="s">
        <v>1014</v>
      </c>
      <c r="C75" s="45">
        <v>1973</v>
      </c>
      <c r="D75" s="19" t="s">
        <v>578</v>
      </c>
      <c r="E75" s="40" t="s">
        <v>110</v>
      </c>
      <c r="F75" s="19" t="s">
        <v>111</v>
      </c>
      <c r="G75" s="47"/>
      <c r="H75" s="140">
        <v>0.11342465277777779</v>
      </c>
      <c r="I75" s="39">
        <v>60</v>
      </c>
      <c r="J75" s="93">
        <v>589.2964104699134</v>
      </c>
      <c r="K75"/>
      <c r="L75" t="s">
        <v>101</v>
      </c>
      <c r="M75" t="s">
        <v>101</v>
      </c>
      <c r="N75" s="93" t="s">
        <v>101</v>
      </c>
      <c r="O75"/>
      <c r="P75" s="140">
        <v>0.10956145833333335</v>
      </c>
      <c r="Q75" s="45">
        <v>54</v>
      </c>
      <c r="R75" s="93">
        <v>657.8267102326087</v>
      </c>
      <c r="T75" s="140" t="s">
        <v>101</v>
      </c>
      <c r="U75" s="45" t="s">
        <v>101</v>
      </c>
      <c r="V75" s="93" t="s">
        <v>101</v>
      </c>
      <c r="X75" s="140" t="s">
        <v>101</v>
      </c>
      <c r="Y75" s="45" t="s">
        <v>101</v>
      </c>
      <c r="Z75" s="93" t="s">
        <v>101</v>
      </c>
      <c r="AB75" s="95">
        <v>1247.123120702522</v>
      </c>
      <c r="AC75" s="94">
        <v>2752.876879297478</v>
      </c>
    </row>
    <row r="76" spans="1:29" ht="12.75" customHeight="1">
      <c r="A76" s="92">
        <v>69</v>
      </c>
      <c r="B76" s="21" t="s">
        <v>1377</v>
      </c>
      <c r="C76" s="45">
        <v>1979</v>
      </c>
      <c r="D76" s="19" t="s">
        <v>583</v>
      </c>
      <c r="E76" s="40" t="s">
        <v>101</v>
      </c>
      <c r="F76" s="19" t="s">
        <v>105</v>
      </c>
      <c r="G76" s="40"/>
      <c r="H76" s="140">
        <v>0.11085821759259258</v>
      </c>
      <c r="I76" s="45">
        <v>57</v>
      </c>
      <c r="J76" s="93">
        <v>602.9389809096747</v>
      </c>
      <c r="K76" s="39"/>
      <c r="L76" s="140" t="s">
        <v>101</v>
      </c>
      <c r="M76" s="45" t="s">
        <v>101</v>
      </c>
      <c r="N76" s="93" t="s">
        <v>101</v>
      </c>
      <c r="O76" s="95"/>
      <c r="P76" s="140" t="s">
        <v>101</v>
      </c>
      <c r="Q76" s="45" t="s">
        <v>101</v>
      </c>
      <c r="R76" s="93" t="s">
        <v>101</v>
      </c>
      <c r="S76" s="88"/>
      <c r="T76" s="140" t="s">
        <v>101</v>
      </c>
      <c r="U76" s="45" t="s">
        <v>101</v>
      </c>
      <c r="V76" s="93" t="s">
        <v>101</v>
      </c>
      <c r="W76" s="88"/>
      <c r="X76" s="140">
        <v>0.11703344907407408</v>
      </c>
      <c r="Y76" s="45">
        <v>55</v>
      </c>
      <c r="Z76" s="93">
        <v>614.2810944560207</v>
      </c>
      <c r="AA76" s="88"/>
      <c r="AB76" s="95">
        <v>1217.2200753656953</v>
      </c>
      <c r="AC76" s="94">
        <v>2782.7799246343047</v>
      </c>
    </row>
    <row r="77" spans="1:29" ht="12.75" customHeight="1">
      <c r="A77" s="92">
        <v>70</v>
      </c>
      <c r="B77" s="21" t="s">
        <v>1734</v>
      </c>
      <c r="C77" s="45">
        <v>1984</v>
      </c>
      <c r="D77" s="19" t="s">
        <v>583</v>
      </c>
      <c r="E77" s="40" t="s">
        <v>1191</v>
      </c>
      <c r="F77" s="19" t="s">
        <v>103</v>
      </c>
      <c r="G77" s="91"/>
      <c r="H77" s="140"/>
      <c r="I77" s="45"/>
      <c r="J77" s="93"/>
      <c r="L77" s="140">
        <v>0.11301423611111111</v>
      </c>
      <c r="M77" s="45">
        <v>56</v>
      </c>
      <c r="N77" s="93">
        <v>593.6977376047553</v>
      </c>
      <c r="O77" s="95"/>
      <c r="P77" s="140" t="s">
        <v>101</v>
      </c>
      <c r="Q77" s="45" t="s">
        <v>101</v>
      </c>
      <c r="R77" s="93" t="s">
        <v>101</v>
      </c>
      <c r="S77" s="88"/>
      <c r="T77" s="140">
        <v>0.12980613425925927</v>
      </c>
      <c r="U77" s="45">
        <v>44</v>
      </c>
      <c r="V77" s="93">
        <v>614.5498317023694</v>
      </c>
      <c r="W77" s="88"/>
      <c r="X77" s="140" t="s">
        <v>101</v>
      </c>
      <c r="Y77" s="45" t="s">
        <v>101</v>
      </c>
      <c r="Z77" s="93" t="s">
        <v>101</v>
      </c>
      <c r="AA77" s="88"/>
      <c r="AB77" s="95">
        <v>1208.2475693071246</v>
      </c>
      <c r="AC77" s="94">
        <v>2791.7524306928754</v>
      </c>
    </row>
    <row r="78" spans="1:29" ht="12.75" customHeight="1">
      <c r="A78" s="92">
        <v>71</v>
      </c>
      <c r="B78" s="21" t="s">
        <v>130</v>
      </c>
      <c r="C78" s="45">
        <v>1971</v>
      </c>
      <c r="D78" s="19" t="s">
        <v>578</v>
      </c>
      <c r="E78" s="40" t="s">
        <v>250</v>
      </c>
      <c r="F78" s="19" t="s">
        <v>103</v>
      </c>
      <c r="G78" s="91"/>
      <c r="H78" s="140">
        <v>0.11455416666666667</v>
      </c>
      <c r="I78" s="45">
        <v>63</v>
      </c>
      <c r="J78" s="93">
        <v>583.4858974203535</v>
      </c>
      <c r="L78" s="140">
        <v>0.11192268518518518</v>
      </c>
      <c r="M78" s="45">
        <v>53</v>
      </c>
      <c r="N78" s="93">
        <v>599.4879070787127</v>
      </c>
      <c r="O78" s="95"/>
      <c r="P78" s="140" t="s">
        <v>101</v>
      </c>
      <c r="Q78" s="45" t="s">
        <v>101</v>
      </c>
      <c r="R78" s="93" t="s">
        <v>101</v>
      </c>
      <c r="S78" s="88"/>
      <c r="T78" s="140" t="s">
        <v>101</v>
      </c>
      <c r="U78" s="45" t="s">
        <v>101</v>
      </c>
      <c r="V78" s="93" t="s">
        <v>101</v>
      </c>
      <c r="W78" s="88"/>
      <c r="X78" s="140" t="s">
        <v>101</v>
      </c>
      <c r="Y78" s="45" t="s">
        <v>101</v>
      </c>
      <c r="Z78" s="93" t="s">
        <v>101</v>
      </c>
      <c r="AA78" s="88"/>
      <c r="AB78" s="95">
        <v>1182.9738044990663</v>
      </c>
      <c r="AC78" s="94">
        <v>2817.0261955009337</v>
      </c>
    </row>
    <row r="79" spans="1:29" ht="12.75" customHeight="1">
      <c r="A79" s="92">
        <v>72</v>
      </c>
      <c r="B79" s="21" t="s">
        <v>1381</v>
      </c>
      <c r="C79" s="45">
        <v>1983</v>
      </c>
      <c r="D79" s="19" t="s">
        <v>583</v>
      </c>
      <c r="E79" s="40" t="s">
        <v>101</v>
      </c>
      <c r="F79" s="19" t="s">
        <v>103</v>
      </c>
      <c r="G79" s="91"/>
      <c r="H79" s="140">
        <v>0.1136976851851852</v>
      </c>
      <c r="I79" s="45">
        <v>61</v>
      </c>
      <c r="J79" s="93">
        <v>587.8812803609311</v>
      </c>
      <c r="L79" s="140">
        <v>0.11660231481481481</v>
      </c>
      <c r="M79" s="45">
        <v>59</v>
      </c>
      <c r="N79" s="93">
        <v>575.4285101702924</v>
      </c>
      <c r="O79" s="95"/>
      <c r="P79" s="140" t="s">
        <v>101</v>
      </c>
      <c r="Q79" s="45" t="s">
        <v>101</v>
      </c>
      <c r="R79" s="93" t="s">
        <v>101</v>
      </c>
      <c r="S79" s="88"/>
      <c r="T79" s="140" t="s">
        <v>101</v>
      </c>
      <c r="U79" s="45" t="s">
        <v>101</v>
      </c>
      <c r="V79" s="93" t="s">
        <v>101</v>
      </c>
      <c r="W79" s="88"/>
      <c r="X79" s="140" t="s">
        <v>101</v>
      </c>
      <c r="Y79" s="45" t="s">
        <v>101</v>
      </c>
      <c r="Z79" s="93" t="s">
        <v>101</v>
      </c>
      <c r="AA79" s="88"/>
      <c r="AB79" s="95">
        <v>1163.3097905312234</v>
      </c>
      <c r="AC79" s="94">
        <v>2836.6902094687766</v>
      </c>
    </row>
    <row r="80" spans="1:29" ht="12.75" customHeight="1">
      <c r="A80" s="92">
        <v>73</v>
      </c>
      <c r="B80" s="21" t="s">
        <v>1481</v>
      </c>
      <c r="C80" s="45">
        <v>1977</v>
      </c>
      <c r="D80" s="19" t="s">
        <v>583</v>
      </c>
      <c r="E80" s="40" t="s">
        <v>1244</v>
      </c>
      <c r="F80" s="19" t="s">
        <v>103</v>
      </c>
      <c r="G80" s="47"/>
      <c r="H80" s="140"/>
      <c r="I80" s="39"/>
      <c r="J80" s="93"/>
      <c r="L80">
        <v>0.11902395833333333</v>
      </c>
      <c r="M80">
        <v>60</v>
      </c>
      <c r="N80" s="93">
        <v>563.7209284234132</v>
      </c>
      <c r="P80" s="140" t="s">
        <v>101</v>
      </c>
      <c r="Q80" s="45" t="s">
        <v>101</v>
      </c>
      <c r="R80" s="93" t="s">
        <v>101</v>
      </c>
      <c r="S80" s="88"/>
      <c r="T80" s="140" t="s">
        <v>101</v>
      </c>
      <c r="U80" s="45" t="s">
        <v>101</v>
      </c>
      <c r="V80" s="93" t="s">
        <v>101</v>
      </c>
      <c r="W80" s="88"/>
      <c r="X80" s="140">
        <v>0.1369732638888889</v>
      </c>
      <c r="Y80" s="45">
        <v>63</v>
      </c>
      <c r="Z80" s="93">
        <v>524.8574294287291</v>
      </c>
      <c r="AA80" s="88"/>
      <c r="AB80" s="95">
        <v>1088.5783578521423</v>
      </c>
      <c r="AC80" s="94">
        <v>2911.4216421478577</v>
      </c>
    </row>
    <row r="81" spans="1:29" ht="12.75" customHeight="1">
      <c r="A81" s="92">
        <v>74</v>
      </c>
      <c r="B81" s="21" t="s">
        <v>1498</v>
      </c>
      <c r="C81" s="45">
        <v>2002</v>
      </c>
      <c r="D81" s="19" t="s">
        <v>125</v>
      </c>
      <c r="E81" s="40" t="s">
        <v>1225</v>
      </c>
      <c r="F81" s="19" t="s">
        <v>105</v>
      </c>
      <c r="G81" s="47">
        <v>63</v>
      </c>
      <c r="H81" s="140"/>
      <c r="I81" s="39"/>
      <c r="J81" s="93"/>
      <c r="N81" s="93"/>
      <c r="P81" s="140">
        <v>0.13440266203703705</v>
      </c>
      <c r="Q81" s="45">
        <v>63</v>
      </c>
      <c r="R81" s="93">
        <v>536.2427545061784</v>
      </c>
      <c r="S81" s="88"/>
      <c r="T81" s="140" t="s">
        <v>101</v>
      </c>
      <c r="U81" s="45" t="s">
        <v>101</v>
      </c>
      <c r="V81" s="93" t="s">
        <v>101</v>
      </c>
      <c r="W81" s="88"/>
      <c r="X81" s="140">
        <v>0.1356386574074074</v>
      </c>
      <c r="Y81" s="45">
        <v>62</v>
      </c>
      <c r="Z81" s="93">
        <v>530.0217250695015</v>
      </c>
      <c r="AA81" s="88"/>
      <c r="AB81" s="95">
        <v>1066.2644795756798</v>
      </c>
      <c r="AC81" s="94">
        <v>2933.7355204243204</v>
      </c>
    </row>
    <row r="82" spans="1:29" ht="12.75" customHeight="1">
      <c r="A82" s="92">
        <v>75</v>
      </c>
      <c r="B82" s="21" t="s">
        <v>979</v>
      </c>
      <c r="C82" s="45">
        <v>1990</v>
      </c>
      <c r="D82" s="19" t="s">
        <v>115</v>
      </c>
      <c r="E82" s="40" t="s">
        <v>980</v>
      </c>
      <c r="F82" s="19" t="s">
        <v>103</v>
      </c>
      <c r="G82" s="91"/>
      <c r="H82" s="140">
        <v>0.06684074074074074</v>
      </c>
      <c r="I82" s="45">
        <v>1</v>
      </c>
      <c r="J82" s="93">
        <v>1000</v>
      </c>
      <c r="K82" s="88"/>
      <c r="L82" s="140" t="s">
        <v>101</v>
      </c>
      <c r="M82" s="45" t="s">
        <v>101</v>
      </c>
      <c r="N82" s="93" t="s">
        <v>101</v>
      </c>
      <c r="O82" s="95"/>
      <c r="P82" s="140" t="s">
        <v>101</v>
      </c>
      <c r="Q82" s="45" t="s">
        <v>101</v>
      </c>
      <c r="R82" s="93" t="s">
        <v>101</v>
      </c>
      <c r="S82" s="88"/>
      <c r="T82" s="140" t="s">
        <v>101</v>
      </c>
      <c r="U82" s="45" t="s">
        <v>101</v>
      </c>
      <c r="V82" s="93" t="s">
        <v>101</v>
      </c>
      <c r="W82" s="88"/>
      <c r="X82" s="140" t="s">
        <v>101</v>
      </c>
      <c r="Y82" s="45" t="s">
        <v>101</v>
      </c>
      <c r="Z82" s="93" t="s">
        <v>101</v>
      </c>
      <c r="AA82" s="88"/>
      <c r="AB82" s="95">
        <v>1000</v>
      </c>
      <c r="AC82" s="94">
        <v>3000</v>
      </c>
    </row>
    <row r="83" spans="1:29" ht="12.75" customHeight="1">
      <c r="A83" s="92">
        <v>76</v>
      </c>
      <c r="B83" s="21" t="s">
        <v>2068</v>
      </c>
      <c r="C83" s="45">
        <v>1994</v>
      </c>
      <c r="D83" s="19" t="s">
        <v>115</v>
      </c>
      <c r="E83" s="40" t="s">
        <v>110</v>
      </c>
      <c r="F83" s="19" t="s">
        <v>103</v>
      </c>
      <c r="G83" s="91">
        <v>76</v>
      </c>
      <c r="H83" s="140"/>
      <c r="I83" s="45"/>
      <c r="J83" s="93"/>
      <c r="L83" s="140"/>
      <c r="M83" s="45"/>
      <c r="N83" s="93"/>
      <c r="O83" s="95"/>
      <c r="P83" s="140"/>
      <c r="Q83" s="45"/>
      <c r="R83" s="93"/>
      <c r="T83" s="140">
        <v>0.08438993055555555</v>
      </c>
      <c r="U83" s="45">
        <v>2</v>
      </c>
      <c r="V83" s="93">
        <v>945.2826591727938</v>
      </c>
      <c r="W83" s="88"/>
      <c r="X83" s="140" t="s">
        <v>101</v>
      </c>
      <c r="Y83" s="45" t="s">
        <v>101</v>
      </c>
      <c r="Z83" s="93" t="s">
        <v>101</v>
      </c>
      <c r="AA83" s="88"/>
      <c r="AB83" s="95">
        <v>945.2826591727938</v>
      </c>
      <c r="AC83" s="94">
        <v>3054.717340827206</v>
      </c>
    </row>
    <row r="84" spans="1:29" ht="12.75" customHeight="1">
      <c r="A84" s="92">
        <v>77</v>
      </c>
      <c r="B84" s="21" t="s">
        <v>1392</v>
      </c>
      <c r="C84" s="45">
        <v>1997</v>
      </c>
      <c r="D84" s="19" t="s">
        <v>115</v>
      </c>
      <c r="E84" s="40" t="s">
        <v>110</v>
      </c>
      <c r="F84" s="19" t="s">
        <v>103</v>
      </c>
      <c r="G84" s="91">
        <v>4</v>
      </c>
      <c r="H84" s="140"/>
      <c r="I84" s="45"/>
      <c r="J84" s="93"/>
      <c r="L84" s="140"/>
      <c r="M84" s="45"/>
      <c r="N84" s="93"/>
      <c r="O84" s="95"/>
      <c r="P84" s="140">
        <v>0.07977118055555556</v>
      </c>
      <c r="Q84" s="45">
        <v>4</v>
      </c>
      <c r="R84" s="93">
        <v>903.4898719282438</v>
      </c>
      <c r="S84" s="88"/>
      <c r="T84" s="140" t="s">
        <v>101</v>
      </c>
      <c r="U84" s="45" t="s">
        <v>101</v>
      </c>
      <c r="V84" s="93" t="s">
        <v>101</v>
      </c>
      <c r="W84" s="88"/>
      <c r="X84" s="140" t="s">
        <v>101</v>
      </c>
      <c r="Y84" s="45" t="s">
        <v>101</v>
      </c>
      <c r="Z84" s="93" t="s">
        <v>101</v>
      </c>
      <c r="AA84" s="88"/>
      <c r="AB84" s="95">
        <v>903.4898719282438</v>
      </c>
      <c r="AC84" s="94">
        <v>3096.5101280717563</v>
      </c>
    </row>
    <row r="85" spans="1:29" ht="12.75" customHeight="1">
      <c r="A85" s="92">
        <v>78</v>
      </c>
      <c r="B85" s="21" t="s">
        <v>279</v>
      </c>
      <c r="C85" s="45">
        <v>1982</v>
      </c>
      <c r="D85" s="19" t="s">
        <v>583</v>
      </c>
      <c r="E85" s="40" t="s">
        <v>108</v>
      </c>
      <c r="F85" s="19" t="s">
        <v>103</v>
      </c>
      <c r="G85" s="47"/>
      <c r="H85" s="140">
        <v>0.07749467592592592</v>
      </c>
      <c r="I85" s="39">
        <v>7</v>
      </c>
      <c r="J85" s="93">
        <v>862.5204240434679</v>
      </c>
      <c r="L85" t="s">
        <v>101</v>
      </c>
      <c r="M85" t="s">
        <v>101</v>
      </c>
      <c r="N85" s="93" t="s">
        <v>101</v>
      </c>
      <c r="P85" s="140" t="s">
        <v>101</v>
      </c>
      <c r="Q85" s="45" t="s">
        <v>101</v>
      </c>
      <c r="R85" s="93" t="s">
        <v>101</v>
      </c>
      <c r="S85" s="88"/>
      <c r="T85" s="140" t="s">
        <v>101</v>
      </c>
      <c r="U85" s="45" t="s">
        <v>101</v>
      </c>
      <c r="V85" s="93" t="s">
        <v>101</v>
      </c>
      <c r="W85" s="88"/>
      <c r="X85" s="140" t="s">
        <v>101</v>
      </c>
      <c r="Y85" s="45" t="s">
        <v>101</v>
      </c>
      <c r="Z85" s="93" t="s">
        <v>101</v>
      </c>
      <c r="AA85" s="88"/>
      <c r="AB85" s="95">
        <v>862.5204240434679</v>
      </c>
      <c r="AC85" s="94">
        <v>3137.4795759565322</v>
      </c>
    </row>
    <row r="86" spans="1:29" ht="12.75" customHeight="1">
      <c r="A86" s="92">
        <v>79</v>
      </c>
      <c r="B86" s="21" t="s">
        <v>2070</v>
      </c>
      <c r="C86" s="45">
        <v>1973</v>
      </c>
      <c r="D86" s="19" t="s">
        <v>578</v>
      </c>
      <c r="E86" s="40" t="s">
        <v>1841</v>
      </c>
      <c r="F86" s="19" t="s">
        <v>113</v>
      </c>
      <c r="G86" s="47">
        <v>113</v>
      </c>
      <c r="H86" s="140"/>
      <c r="I86" s="39"/>
      <c r="J86" s="93"/>
      <c r="N86" s="93"/>
      <c r="P86" s="140"/>
      <c r="Q86" s="45"/>
      <c r="R86" s="93"/>
      <c r="T86" s="140">
        <v>0.09441203703703704</v>
      </c>
      <c r="U86" s="45">
        <v>8</v>
      </c>
      <c r="V86" s="93">
        <v>844.938214093071</v>
      </c>
      <c r="W86" s="88"/>
      <c r="X86" s="140" t="s">
        <v>101</v>
      </c>
      <c r="Y86" s="45" t="s">
        <v>101</v>
      </c>
      <c r="Z86" s="93" t="s">
        <v>101</v>
      </c>
      <c r="AA86" s="88"/>
      <c r="AB86" s="95">
        <v>844.938214093071</v>
      </c>
      <c r="AC86" s="94">
        <v>3155.061785906929</v>
      </c>
    </row>
    <row r="87" spans="1:29" ht="12.75" customHeight="1">
      <c r="A87" s="92">
        <v>80</v>
      </c>
      <c r="B87" s="21" t="s">
        <v>1755</v>
      </c>
      <c r="C87" s="45">
        <v>1972</v>
      </c>
      <c r="D87" s="19" t="s">
        <v>578</v>
      </c>
      <c r="E87" s="40" t="s">
        <v>1756</v>
      </c>
      <c r="F87" s="19" t="s">
        <v>124</v>
      </c>
      <c r="G87" s="91"/>
      <c r="H87" s="140"/>
      <c r="I87" s="45"/>
      <c r="J87" s="93"/>
      <c r="L87" s="140">
        <v>0.08512060185185184</v>
      </c>
      <c r="M87" s="45">
        <v>12</v>
      </c>
      <c r="N87" s="93">
        <v>788.249787202798</v>
      </c>
      <c r="O87" s="95"/>
      <c r="P87" s="140" t="s">
        <v>101</v>
      </c>
      <c r="Q87" s="45" t="s">
        <v>101</v>
      </c>
      <c r="R87" s="93" t="s">
        <v>101</v>
      </c>
      <c r="S87" s="88"/>
      <c r="T87" s="140" t="s">
        <v>101</v>
      </c>
      <c r="U87" s="45" t="s">
        <v>101</v>
      </c>
      <c r="V87" s="93" t="s">
        <v>101</v>
      </c>
      <c r="W87" s="88"/>
      <c r="X87" s="140" t="s">
        <v>101</v>
      </c>
      <c r="Y87" s="45" t="s">
        <v>101</v>
      </c>
      <c r="Z87" s="93" t="s">
        <v>101</v>
      </c>
      <c r="AA87" s="88"/>
      <c r="AB87" s="95">
        <v>788.249787202798</v>
      </c>
      <c r="AC87" s="94">
        <v>3211.750212797202</v>
      </c>
    </row>
    <row r="88" spans="1:29" ht="12.75" customHeight="1">
      <c r="A88" s="92">
        <v>81</v>
      </c>
      <c r="B88" s="21" t="s">
        <v>1095</v>
      </c>
      <c r="C88" s="45">
        <v>1999</v>
      </c>
      <c r="D88" s="19" t="s">
        <v>63</v>
      </c>
      <c r="E88" s="40" t="s">
        <v>1209</v>
      </c>
      <c r="F88" s="19" t="s">
        <v>107</v>
      </c>
      <c r="G88" s="91"/>
      <c r="H88" s="140">
        <v>0.08501863425925926</v>
      </c>
      <c r="I88" s="45">
        <v>15</v>
      </c>
      <c r="J88" s="93">
        <v>786.1893021818473</v>
      </c>
      <c r="K88" s="88"/>
      <c r="L88" s="140" t="s">
        <v>101</v>
      </c>
      <c r="M88" s="45" t="s">
        <v>101</v>
      </c>
      <c r="N88" s="93" t="s">
        <v>101</v>
      </c>
      <c r="O88" s="95"/>
      <c r="P88" s="140" t="s">
        <v>101</v>
      </c>
      <c r="Q88" s="45" t="s">
        <v>101</v>
      </c>
      <c r="R88" s="93" t="s">
        <v>101</v>
      </c>
      <c r="S88" s="88"/>
      <c r="T88" s="140" t="s">
        <v>101</v>
      </c>
      <c r="U88" s="45" t="s">
        <v>101</v>
      </c>
      <c r="V88" s="93" t="s">
        <v>101</v>
      </c>
      <c r="W88" s="88"/>
      <c r="X88" s="140" t="s">
        <v>101</v>
      </c>
      <c r="Y88" s="45" t="s">
        <v>101</v>
      </c>
      <c r="Z88" s="93" t="s">
        <v>101</v>
      </c>
      <c r="AA88" s="88"/>
      <c r="AB88" s="95">
        <v>786.1893021818473</v>
      </c>
      <c r="AC88" s="94">
        <v>3213.8106978181527</v>
      </c>
    </row>
    <row r="89" spans="1:29" ht="12.75" customHeight="1">
      <c r="A89" s="92">
        <v>82</v>
      </c>
      <c r="B89" s="21" t="s">
        <v>1735</v>
      </c>
      <c r="C89" s="45">
        <v>1986</v>
      </c>
      <c r="D89" s="19" t="s">
        <v>583</v>
      </c>
      <c r="E89" s="40" t="s">
        <v>101</v>
      </c>
      <c r="F89" s="19" t="s">
        <v>1736</v>
      </c>
      <c r="G89" s="91"/>
      <c r="H89" s="140"/>
      <c r="I89" s="45"/>
      <c r="J89" s="93"/>
      <c r="L89" s="140">
        <v>0.08624884259259259</v>
      </c>
      <c r="M89" s="45">
        <v>15</v>
      </c>
      <c r="N89" s="93">
        <v>777.9385123257158</v>
      </c>
      <c r="O89" s="95"/>
      <c r="P89" s="140" t="s">
        <v>101</v>
      </c>
      <c r="Q89" s="45" t="s">
        <v>101</v>
      </c>
      <c r="R89" s="93" t="s">
        <v>101</v>
      </c>
      <c r="S89" s="88"/>
      <c r="T89" s="140" t="s">
        <v>101</v>
      </c>
      <c r="U89" s="45" t="s">
        <v>101</v>
      </c>
      <c r="V89" s="93" t="s">
        <v>101</v>
      </c>
      <c r="W89" s="88"/>
      <c r="X89" s="140" t="s">
        <v>101</v>
      </c>
      <c r="Y89" s="45" t="s">
        <v>101</v>
      </c>
      <c r="Z89" s="93" t="s">
        <v>101</v>
      </c>
      <c r="AA89" s="88"/>
      <c r="AB89" s="95">
        <v>777.9385123257158</v>
      </c>
      <c r="AC89" s="94">
        <v>3222.0614876742843</v>
      </c>
    </row>
    <row r="90" spans="1:29" ht="12.75" customHeight="1">
      <c r="A90" s="92">
        <v>83</v>
      </c>
      <c r="B90" s="21" t="s">
        <v>1301</v>
      </c>
      <c r="C90" s="45">
        <v>2000</v>
      </c>
      <c r="D90" s="19" t="s">
        <v>125</v>
      </c>
      <c r="E90" s="40" t="s">
        <v>1265</v>
      </c>
      <c r="F90" s="19" t="s">
        <v>103</v>
      </c>
      <c r="G90" s="91"/>
      <c r="H90" s="140">
        <v>0.0868568287037037</v>
      </c>
      <c r="I90" s="45">
        <v>19</v>
      </c>
      <c r="J90" s="93">
        <v>769.5507853361282</v>
      </c>
      <c r="K90" s="88"/>
      <c r="L90" s="140" t="s">
        <v>101</v>
      </c>
      <c r="M90" s="45" t="s">
        <v>101</v>
      </c>
      <c r="N90" s="93" t="s">
        <v>101</v>
      </c>
      <c r="O90" s="95"/>
      <c r="P90" s="140" t="s">
        <v>101</v>
      </c>
      <c r="Q90" s="45" t="s">
        <v>101</v>
      </c>
      <c r="R90" s="93" t="s">
        <v>101</v>
      </c>
      <c r="S90" s="88"/>
      <c r="T90" s="140" t="s">
        <v>101</v>
      </c>
      <c r="U90" s="45" t="s">
        <v>101</v>
      </c>
      <c r="V90" s="93" t="s">
        <v>101</v>
      </c>
      <c r="W90" s="88"/>
      <c r="X90" s="140" t="s">
        <v>101</v>
      </c>
      <c r="Y90" s="45" t="s">
        <v>101</v>
      </c>
      <c r="Z90" s="93" t="s">
        <v>101</v>
      </c>
      <c r="AA90" s="88"/>
      <c r="AB90" s="95">
        <v>769.5507853361282</v>
      </c>
      <c r="AC90" s="94">
        <v>3230.4492146638718</v>
      </c>
    </row>
    <row r="91" spans="1:29" ht="12.75" customHeight="1">
      <c r="A91" s="92">
        <v>84</v>
      </c>
      <c r="B91" s="21" t="s">
        <v>940</v>
      </c>
      <c r="C91" s="45">
        <v>2002</v>
      </c>
      <c r="D91" s="19" t="s">
        <v>125</v>
      </c>
      <c r="E91" s="40" t="s">
        <v>1265</v>
      </c>
      <c r="F91" s="19" t="s">
        <v>103</v>
      </c>
      <c r="G91" s="91"/>
      <c r="H91" s="140">
        <v>0.08685694444444443</v>
      </c>
      <c r="I91" s="45">
        <v>20</v>
      </c>
      <c r="J91" s="93">
        <v>769.5497598754871</v>
      </c>
      <c r="K91" s="88"/>
      <c r="L91" s="140" t="s">
        <v>101</v>
      </c>
      <c r="M91" s="45" t="s">
        <v>101</v>
      </c>
      <c r="N91" s="93" t="s">
        <v>101</v>
      </c>
      <c r="O91" s="95"/>
      <c r="P91" s="140" t="s">
        <v>101</v>
      </c>
      <c r="Q91" s="45" t="s">
        <v>101</v>
      </c>
      <c r="R91" s="93" t="s">
        <v>101</v>
      </c>
      <c r="S91" s="88"/>
      <c r="T91" s="140" t="s">
        <v>101</v>
      </c>
      <c r="U91" s="45" t="s">
        <v>101</v>
      </c>
      <c r="V91" s="93" t="s">
        <v>101</v>
      </c>
      <c r="W91" s="88"/>
      <c r="X91" s="140" t="s">
        <v>101</v>
      </c>
      <c r="Y91" s="45" t="s">
        <v>101</v>
      </c>
      <c r="Z91" s="93" t="s">
        <v>101</v>
      </c>
      <c r="AA91" s="88"/>
      <c r="AB91" s="95">
        <v>769.5497598754871</v>
      </c>
      <c r="AC91" s="94">
        <v>3230.4502401245127</v>
      </c>
    </row>
    <row r="92" spans="1:29" ht="12.75" customHeight="1">
      <c r="A92" s="92">
        <v>85</v>
      </c>
      <c r="B92" s="21" t="s">
        <v>1302</v>
      </c>
      <c r="C92" s="45">
        <v>2002</v>
      </c>
      <c r="D92" s="19" t="s">
        <v>125</v>
      </c>
      <c r="E92" s="40" t="s">
        <v>1265</v>
      </c>
      <c r="F92" s="19" t="s">
        <v>103</v>
      </c>
      <c r="G92" s="47"/>
      <c r="H92" s="140">
        <v>0.08690717592592594</v>
      </c>
      <c r="I92" s="39">
        <v>21</v>
      </c>
      <c r="J92" s="93">
        <v>769.1049677843803</v>
      </c>
      <c r="L92" t="s">
        <v>101</v>
      </c>
      <c r="M92" t="s">
        <v>101</v>
      </c>
      <c r="N92" s="93" t="s">
        <v>101</v>
      </c>
      <c r="P92" s="140" t="s">
        <v>101</v>
      </c>
      <c r="Q92" s="45" t="s">
        <v>101</v>
      </c>
      <c r="R92" s="93" t="s">
        <v>101</v>
      </c>
      <c r="S92" s="88"/>
      <c r="T92" s="140" t="s">
        <v>101</v>
      </c>
      <c r="U92" s="45" t="s">
        <v>101</v>
      </c>
      <c r="V92" s="93" t="s">
        <v>101</v>
      </c>
      <c r="W92" s="88"/>
      <c r="X92" s="140" t="s">
        <v>101</v>
      </c>
      <c r="Y92" s="45" t="s">
        <v>101</v>
      </c>
      <c r="Z92" s="93" t="s">
        <v>101</v>
      </c>
      <c r="AA92" s="88"/>
      <c r="AB92" s="95">
        <v>769.1049677843803</v>
      </c>
      <c r="AC92" s="94">
        <v>3230.8950322156197</v>
      </c>
    </row>
    <row r="93" spans="1:29" ht="12.75" customHeight="1">
      <c r="A93" s="92">
        <v>86</v>
      </c>
      <c r="B93" s="21" t="s">
        <v>1440</v>
      </c>
      <c r="C93" s="45">
        <v>1991</v>
      </c>
      <c r="D93" s="19" t="s">
        <v>115</v>
      </c>
      <c r="E93" s="40" t="s">
        <v>1225</v>
      </c>
      <c r="F93" s="19" t="s">
        <v>103</v>
      </c>
      <c r="G93" s="91">
        <v>29</v>
      </c>
      <c r="H93" s="140"/>
      <c r="I93" s="45"/>
      <c r="J93" s="93"/>
      <c r="L93" s="140"/>
      <c r="M93" s="45"/>
      <c r="N93" s="93"/>
      <c r="O93" s="95"/>
      <c r="P93" s="140">
        <v>0.0954923611111111</v>
      </c>
      <c r="Q93" s="45">
        <v>29</v>
      </c>
      <c r="R93" s="93">
        <v>754.7457499751532</v>
      </c>
      <c r="S93" s="88"/>
      <c r="T93" s="140" t="s">
        <v>101</v>
      </c>
      <c r="U93" s="45" t="s">
        <v>101</v>
      </c>
      <c r="V93" s="93" t="s">
        <v>101</v>
      </c>
      <c r="W93" s="88"/>
      <c r="X93" s="140" t="s">
        <v>101</v>
      </c>
      <c r="Y93" s="45" t="s">
        <v>101</v>
      </c>
      <c r="Z93" s="93" t="s">
        <v>101</v>
      </c>
      <c r="AA93" s="88"/>
      <c r="AB93" s="95">
        <v>754.7457499751532</v>
      </c>
      <c r="AC93" s="94">
        <v>3245.254250024847</v>
      </c>
    </row>
    <row r="94" spans="1:29" ht="12.75" customHeight="1">
      <c r="A94" s="92">
        <v>87</v>
      </c>
      <c r="B94" s="21" t="s">
        <v>1785</v>
      </c>
      <c r="C94" s="45">
        <v>1968</v>
      </c>
      <c r="D94" s="19" t="s">
        <v>578</v>
      </c>
      <c r="E94" s="40" t="s">
        <v>1786</v>
      </c>
      <c r="F94" s="19" t="s">
        <v>124</v>
      </c>
      <c r="G94" s="47"/>
      <c r="H94" s="140"/>
      <c r="I94" s="39"/>
      <c r="J94" s="93"/>
      <c r="L94">
        <v>0.08999664351851851</v>
      </c>
      <c r="M94">
        <v>26</v>
      </c>
      <c r="N94" s="93">
        <v>745.5422077212244</v>
      </c>
      <c r="P94" s="140" t="s">
        <v>101</v>
      </c>
      <c r="Q94" s="45" t="s">
        <v>101</v>
      </c>
      <c r="R94" s="93" t="s">
        <v>101</v>
      </c>
      <c r="S94" s="88"/>
      <c r="T94" s="140" t="s">
        <v>101</v>
      </c>
      <c r="U94" s="45" t="s">
        <v>101</v>
      </c>
      <c r="V94" s="93" t="s">
        <v>101</v>
      </c>
      <c r="W94" s="88"/>
      <c r="X94" s="140" t="s">
        <v>101</v>
      </c>
      <c r="Y94" s="45" t="s">
        <v>101</v>
      </c>
      <c r="Z94" s="93" t="s">
        <v>101</v>
      </c>
      <c r="AA94" s="88"/>
      <c r="AB94" s="95">
        <v>745.5422077212244</v>
      </c>
      <c r="AC94" s="94">
        <v>3254.4577922787757</v>
      </c>
    </row>
    <row r="95" spans="1:29" ht="12.75" customHeight="1">
      <c r="A95" s="92">
        <v>88</v>
      </c>
      <c r="B95" s="21" t="s">
        <v>1405</v>
      </c>
      <c r="C95" s="45">
        <v>2002</v>
      </c>
      <c r="D95" s="19" t="s">
        <v>125</v>
      </c>
      <c r="E95" s="40" t="s">
        <v>1733</v>
      </c>
      <c r="F95" s="19" t="s">
        <v>982</v>
      </c>
      <c r="G95" s="40"/>
      <c r="H95" s="140"/>
      <c r="I95" s="45"/>
      <c r="J95" s="93"/>
      <c r="K95" s="39"/>
      <c r="L95" s="140">
        <v>0.09158541666666666</v>
      </c>
      <c r="M95" s="45">
        <v>30</v>
      </c>
      <c r="N95" s="93">
        <v>732.608953896004</v>
      </c>
      <c r="O95" s="95"/>
      <c r="P95" s="140" t="s">
        <v>101</v>
      </c>
      <c r="Q95" s="45" t="s">
        <v>101</v>
      </c>
      <c r="R95" s="93" t="s">
        <v>101</v>
      </c>
      <c r="S95" s="88"/>
      <c r="T95" s="140" t="s">
        <v>101</v>
      </c>
      <c r="U95" s="45" t="s">
        <v>101</v>
      </c>
      <c r="V95" s="93" t="s">
        <v>101</v>
      </c>
      <c r="W95" s="88"/>
      <c r="X95" s="140" t="s">
        <v>101</v>
      </c>
      <c r="Y95" s="45" t="s">
        <v>101</v>
      </c>
      <c r="Z95" s="93" t="s">
        <v>101</v>
      </c>
      <c r="AA95" s="88"/>
      <c r="AB95" s="95">
        <v>732.608953896004</v>
      </c>
      <c r="AC95" s="94">
        <v>3267.391046103996</v>
      </c>
    </row>
    <row r="96" spans="1:29" ht="12.75" customHeight="1">
      <c r="A96" s="92">
        <v>89</v>
      </c>
      <c r="B96" s="21" t="s">
        <v>1443</v>
      </c>
      <c r="C96" s="45">
        <v>2001</v>
      </c>
      <c r="D96" s="19" t="s">
        <v>125</v>
      </c>
      <c r="E96" s="40" t="s">
        <v>1209</v>
      </c>
      <c r="F96" s="19" t="s">
        <v>107</v>
      </c>
      <c r="G96" s="40"/>
      <c r="H96" s="140"/>
      <c r="I96" s="45"/>
      <c r="J96" s="93"/>
      <c r="K96" s="39"/>
      <c r="L96" s="140">
        <v>0.09176689814814815</v>
      </c>
      <c r="M96" s="45">
        <v>31</v>
      </c>
      <c r="N96" s="93">
        <v>731.1601203734301</v>
      </c>
      <c r="O96" s="95"/>
      <c r="P96" s="140" t="s">
        <v>101</v>
      </c>
      <c r="Q96" s="45" t="s">
        <v>101</v>
      </c>
      <c r="R96" s="93" t="s">
        <v>101</v>
      </c>
      <c r="S96" s="88"/>
      <c r="T96" s="140" t="s">
        <v>101</v>
      </c>
      <c r="U96" s="45" t="s">
        <v>101</v>
      </c>
      <c r="V96" s="93" t="s">
        <v>101</v>
      </c>
      <c r="W96" s="88"/>
      <c r="X96" s="140" t="s">
        <v>101</v>
      </c>
      <c r="Y96" s="45" t="s">
        <v>101</v>
      </c>
      <c r="Z96" s="93" t="s">
        <v>101</v>
      </c>
      <c r="AA96" s="88"/>
      <c r="AB96" s="95">
        <v>731.1601203734301</v>
      </c>
      <c r="AC96" s="94">
        <v>3268.83987962657</v>
      </c>
    </row>
    <row r="97" spans="1:29" ht="12.75" customHeight="1">
      <c r="A97" s="92">
        <v>90</v>
      </c>
      <c r="B97" s="21" t="s">
        <v>2072</v>
      </c>
      <c r="C97" s="45">
        <v>1979</v>
      </c>
      <c r="D97" s="19" t="s">
        <v>583</v>
      </c>
      <c r="E97" s="40" t="s">
        <v>1182</v>
      </c>
      <c r="F97" s="19" t="s">
        <v>121</v>
      </c>
      <c r="G97" s="47">
        <v>101</v>
      </c>
      <c r="H97" s="140"/>
      <c r="I97" s="39"/>
      <c r="J97" s="93"/>
      <c r="N97" s="93"/>
      <c r="P97" s="140"/>
      <c r="Q97" s="45"/>
      <c r="R97" s="93"/>
      <c r="T97" s="140">
        <v>0.11314201388888889</v>
      </c>
      <c r="U97" s="45">
        <v>28</v>
      </c>
      <c r="V97" s="93">
        <v>705.0637974440102</v>
      </c>
      <c r="W97" s="88"/>
      <c r="X97" s="140" t="s">
        <v>101</v>
      </c>
      <c r="Y97" s="45" t="s">
        <v>101</v>
      </c>
      <c r="Z97" s="93" t="s">
        <v>101</v>
      </c>
      <c r="AA97" s="88"/>
      <c r="AB97" s="95">
        <v>705.0637974440102</v>
      </c>
      <c r="AC97" s="94">
        <v>3294.93620255599</v>
      </c>
    </row>
    <row r="98" spans="1:29" ht="12.75" customHeight="1">
      <c r="A98" s="92">
        <v>91</v>
      </c>
      <c r="B98" s="21" t="s">
        <v>1507</v>
      </c>
      <c r="C98" s="45">
        <v>2001</v>
      </c>
      <c r="D98" s="19" t="s">
        <v>125</v>
      </c>
      <c r="E98" s="40" t="s">
        <v>1209</v>
      </c>
      <c r="F98" s="19" t="s">
        <v>107</v>
      </c>
      <c r="G98" s="40"/>
      <c r="H98" s="140"/>
      <c r="I98" s="45"/>
      <c r="J98" s="93"/>
      <c r="K98" s="39"/>
      <c r="L98" s="140">
        <v>0.09803159722222222</v>
      </c>
      <c r="M98" s="45">
        <v>36</v>
      </c>
      <c r="N98" s="93">
        <v>684.4354085570956</v>
      </c>
      <c r="O98" s="95"/>
      <c r="P98" s="140" t="s">
        <v>101</v>
      </c>
      <c r="Q98" s="45" t="s">
        <v>101</v>
      </c>
      <c r="R98" s="93" t="s">
        <v>101</v>
      </c>
      <c r="S98" s="88"/>
      <c r="T98" s="140" t="s">
        <v>101</v>
      </c>
      <c r="U98" s="45" t="s">
        <v>101</v>
      </c>
      <c r="V98" s="93" t="s">
        <v>101</v>
      </c>
      <c r="W98" s="88"/>
      <c r="X98" s="140" t="s">
        <v>101</v>
      </c>
      <c r="Y98" s="45" t="s">
        <v>101</v>
      </c>
      <c r="Z98" s="93" t="s">
        <v>101</v>
      </c>
      <c r="AA98" s="88"/>
      <c r="AB98" s="95">
        <v>684.4354085570956</v>
      </c>
      <c r="AC98" s="94">
        <v>3315.564591442904</v>
      </c>
    </row>
    <row r="99" spans="1:29" ht="12.75" customHeight="1">
      <c r="A99" s="92">
        <v>92</v>
      </c>
      <c r="B99" s="21" t="s">
        <v>303</v>
      </c>
      <c r="C99" s="45">
        <v>1973</v>
      </c>
      <c r="D99" s="19" t="s">
        <v>578</v>
      </c>
      <c r="E99" s="40" t="s">
        <v>1170</v>
      </c>
      <c r="F99" s="19" t="s">
        <v>105</v>
      </c>
      <c r="G99" s="40">
        <v>50</v>
      </c>
      <c r="H99" s="140"/>
      <c r="I99" s="45"/>
      <c r="J99" s="93"/>
      <c r="K99" s="39"/>
      <c r="L99" s="140"/>
      <c r="M99" s="45"/>
      <c r="N99" s="93"/>
      <c r="O99" s="95"/>
      <c r="P99" s="140">
        <v>0.1069925925925926</v>
      </c>
      <c r="Q99" s="45">
        <v>50</v>
      </c>
      <c r="R99" s="93">
        <v>673.6209671836057</v>
      </c>
      <c r="S99" s="88"/>
      <c r="T99" s="140" t="s">
        <v>101</v>
      </c>
      <c r="U99" s="45" t="s">
        <v>101</v>
      </c>
      <c r="V99" s="93" t="s">
        <v>101</v>
      </c>
      <c r="W99" s="88"/>
      <c r="X99" s="140" t="s">
        <v>101</v>
      </c>
      <c r="Y99" s="45" t="s">
        <v>101</v>
      </c>
      <c r="Z99" s="93" t="s">
        <v>101</v>
      </c>
      <c r="AA99" s="88"/>
      <c r="AB99" s="95">
        <v>673.6209671836057</v>
      </c>
      <c r="AC99" s="94">
        <v>3326.379032816394</v>
      </c>
    </row>
    <row r="100" spans="1:29" ht="12.75" customHeight="1">
      <c r="A100" s="92">
        <v>93</v>
      </c>
      <c r="B100" s="21" t="s">
        <v>1111</v>
      </c>
      <c r="C100" s="45">
        <v>1974</v>
      </c>
      <c r="D100" s="19" t="s">
        <v>578</v>
      </c>
      <c r="E100" s="40" t="s">
        <v>1182</v>
      </c>
      <c r="F100" s="19" t="s">
        <v>105</v>
      </c>
      <c r="G100" s="47"/>
      <c r="H100" s="140">
        <v>0.0995181712962963</v>
      </c>
      <c r="I100" s="39">
        <v>39</v>
      </c>
      <c r="J100" s="93">
        <v>671.6435789574072</v>
      </c>
      <c r="L100" t="s">
        <v>101</v>
      </c>
      <c r="M100" t="s">
        <v>101</v>
      </c>
      <c r="N100" s="93" t="s">
        <v>101</v>
      </c>
      <c r="P100" s="140" t="s">
        <v>101</v>
      </c>
      <c r="Q100" s="45" t="s">
        <v>101</v>
      </c>
      <c r="R100" s="93" t="s">
        <v>101</v>
      </c>
      <c r="S100" s="88"/>
      <c r="T100" s="140" t="s">
        <v>101</v>
      </c>
      <c r="U100" s="45" t="s">
        <v>101</v>
      </c>
      <c r="V100" s="93" t="s">
        <v>101</v>
      </c>
      <c r="W100" s="88"/>
      <c r="X100" s="140" t="s">
        <v>101</v>
      </c>
      <c r="Y100" s="45" t="s">
        <v>101</v>
      </c>
      <c r="Z100" s="93" t="s">
        <v>101</v>
      </c>
      <c r="AA100" s="88"/>
      <c r="AB100" s="95">
        <v>671.6435789574072</v>
      </c>
      <c r="AC100" s="94">
        <v>3328.356421042593</v>
      </c>
    </row>
    <row r="101" spans="1:29" ht="12.75" customHeight="1">
      <c r="A101" s="92">
        <v>94</v>
      </c>
      <c r="B101" s="21" t="s">
        <v>1352</v>
      </c>
      <c r="C101" s="45">
        <v>1988</v>
      </c>
      <c r="D101" s="19" t="s">
        <v>115</v>
      </c>
      <c r="E101" s="40" t="s">
        <v>1353</v>
      </c>
      <c r="F101" s="19" t="s">
        <v>103</v>
      </c>
      <c r="G101" s="40"/>
      <c r="H101" s="140">
        <v>0.09954375</v>
      </c>
      <c r="I101" s="45">
        <v>40</v>
      </c>
      <c r="J101" s="93">
        <v>671.470993816696</v>
      </c>
      <c r="K101" s="39"/>
      <c r="L101" s="140" t="s">
        <v>101</v>
      </c>
      <c r="M101" s="45" t="s">
        <v>101</v>
      </c>
      <c r="N101" s="93" t="s">
        <v>101</v>
      </c>
      <c r="O101" s="95"/>
      <c r="P101" s="140" t="s">
        <v>101</v>
      </c>
      <c r="Q101" s="45" t="s">
        <v>101</v>
      </c>
      <c r="R101" s="93" t="s">
        <v>101</v>
      </c>
      <c r="S101" s="88"/>
      <c r="T101" s="140" t="s">
        <v>101</v>
      </c>
      <c r="U101" s="45" t="s">
        <v>101</v>
      </c>
      <c r="V101" s="93" t="s">
        <v>101</v>
      </c>
      <c r="W101" s="88"/>
      <c r="X101" s="140" t="s">
        <v>101</v>
      </c>
      <c r="Y101" s="45" t="s">
        <v>101</v>
      </c>
      <c r="Z101" s="93" t="s">
        <v>101</v>
      </c>
      <c r="AA101" s="88"/>
      <c r="AB101" s="95">
        <v>671.470993816696</v>
      </c>
      <c r="AC101" s="94">
        <v>3328.529006183304</v>
      </c>
    </row>
    <row r="102" spans="1:29" ht="12.75" customHeight="1">
      <c r="A102" s="92">
        <v>95</v>
      </c>
      <c r="B102" s="21" t="s">
        <v>531</v>
      </c>
      <c r="C102" s="45">
        <v>1997</v>
      </c>
      <c r="D102" s="19" t="s">
        <v>115</v>
      </c>
      <c r="E102" s="40" t="s">
        <v>250</v>
      </c>
      <c r="F102" s="19" t="s">
        <v>103</v>
      </c>
      <c r="G102" s="40"/>
      <c r="H102" s="140"/>
      <c r="I102" s="45"/>
      <c r="J102" s="93"/>
      <c r="K102" s="39"/>
      <c r="L102" s="140">
        <v>0.10143368055555556</v>
      </c>
      <c r="M102" s="45">
        <v>43</v>
      </c>
      <c r="N102" s="93">
        <v>661.4794605579499</v>
      </c>
      <c r="O102" s="95"/>
      <c r="P102" s="140" t="s">
        <v>101</v>
      </c>
      <c r="Q102" s="45" t="s">
        <v>101</v>
      </c>
      <c r="R102" s="93" t="s">
        <v>101</v>
      </c>
      <c r="S102" s="88"/>
      <c r="T102" s="140" t="s">
        <v>101</v>
      </c>
      <c r="U102" s="45" t="s">
        <v>101</v>
      </c>
      <c r="V102" s="93" t="s">
        <v>101</v>
      </c>
      <c r="W102" s="88"/>
      <c r="X102" s="140" t="s">
        <v>101</v>
      </c>
      <c r="Y102" s="45" t="s">
        <v>101</v>
      </c>
      <c r="Z102" s="93" t="s">
        <v>101</v>
      </c>
      <c r="AA102" s="88"/>
      <c r="AB102" s="95">
        <v>661.4794605579499</v>
      </c>
      <c r="AC102" s="94">
        <v>3338.52053944205</v>
      </c>
    </row>
    <row r="103" spans="1:29" ht="12.75" customHeight="1">
      <c r="A103" s="92">
        <v>96</v>
      </c>
      <c r="B103" s="21" t="s">
        <v>1944</v>
      </c>
      <c r="C103" s="45">
        <v>1996</v>
      </c>
      <c r="D103" s="19" t="s">
        <v>115</v>
      </c>
      <c r="E103" s="40" t="s">
        <v>118</v>
      </c>
      <c r="F103" s="19" t="s">
        <v>111</v>
      </c>
      <c r="G103" s="40">
        <v>53</v>
      </c>
      <c r="H103" s="140"/>
      <c r="I103" s="45"/>
      <c r="J103" s="93"/>
      <c r="K103" s="39"/>
      <c r="L103" s="140"/>
      <c r="M103" s="45"/>
      <c r="N103" s="93"/>
      <c r="O103" s="95"/>
      <c r="P103" s="140">
        <v>0.10955833333333333</v>
      </c>
      <c r="Q103" s="45">
        <v>53</v>
      </c>
      <c r="R103" s="93">
        <v>657.8454738301092</v>
      </c>
      <c r="S103" s="88"/>
      <c r="T103" s="140" t="s">
        <v>101</v>
      </c>
      <c r="U103" s="45" t="s">
        <v>101</v>
      </c>
      <c r="V103" s="93" t="s">
        <v>101</v>
      </c>
      <c r="W103" s="88"/>
      <c r="X103" s="140" t="s">
        <v>101</v>
      </c>
      <c r="Y103" s="45" t="s">
        <v>101</v>
      </c>
      <c r="Z103" s="93" t="s">
        <v>101</v>
      </c>
      <c r="AA103" s="88"/>
      <c r="AB103" s="95">
        <v>657.8454738301092</v>
      </c>
      <c r="AC103" s="94">
        <v>3342.1545261698907</v>
      </c>
    </row>
    <row r="104" spans="1:29" ht="12.75" customHeight="1">
      <c r="A104" s="92">
        <v>97</v>
      </c>
      <c r="B104" s="36" t="s">
        <v>1767</v>
      </c>
      <c r="C104" s="46">
        <v>1985</v>
      </c>
      <c r="D104" s="19" t="s">
        <v>583</v>
      </c>
      <c r="E104" s="40" t="s">
        <v>101</v>
      </c>
      <c r="F104" s="19" t="s">
        <v>103</v>
      </c>
      <c r="G104" s="20"/>
      <c r="H104" s="140"/>
      <c r="I104" s="45"/>
      <c r="J104" s="93"/>
      <c r="K104" s="39"/>
      <c r="L104" s="140">
        <v>0.10280868055555555</v>
      </c>
      <c r="M104" s="45">
        <v>46</v>
      </c>
      <c r="N104" s="93">
        <v>652.6325980814329</v>
      </c>
      <c r="O104" s="95"/>
      <c r="P104" s="140" t="s">
        <v>101</v>
      </c>
      <c r="Q104" s="45" t="s">
        <v>101</v>
      </c>
      <c r="R104" s="93" t="s">
        <v>101</v>
      </c>
      <c r="S104" s="88"/>
      <c r="T104" s="140" t="s">
        <v>101</v>
      </c>
      <c r="U104" s="45" t="s">
        <v>101</v>
      </c>
      <c r="V104" s="93" t="s">
        <v>101</v>
      </c>
      <c r="W104" s="88"/>
      <c r="X104" s="140" t="s">
        <v>101</v>
      </c>
      <c r="Y104" s="45" t="s">
        <v>101</v>
      </c>
      <c r="Z104" s="93" t="s">
        <v>101</v>
      </c>
      <c r="AA104" s="88"/>
      <c r="AB104" s="95">
        <v>652.6325980814329</v>
      </c>
      <c r="AC104" s="94">
        <v>3347.3674019185673</v>
      </c>
    </row>
    <row r="105" spans="1:29" ht="12.75" customHeight="1">
      <c r="A105" s="92">
        <v>98</v>
      </c>
      <c r="B105" s="21" t="s">
        <v>947</v>
      </c>
      <c r="C105" s="45">
        <v>1987</v>
      </c>
      <c r="D105" s="19" t="s">
        <v>115</v>
      </c>
      <c r="E105" s="40" t="s">
        <v>101</v>
      </c>
      <c r="F105" s="19" t="s">
        <v>103</v>
      </c>
      <c r="G105" s="40"/>
      <c r="H105" s="140">
        <v>0.10855925925925926</v>
      </c>
      <c r="I105" s="45">
        <v>54</v>
      </c>
      <c r="J105" s="93">
        <v>615.7074135989901</v>
      </c>
      <c r="K105" s="39"/>
      <c r="L105" s="140" t="s">
        <v>101</v>
      </c>
      <c r="M105" s="45" t="s">
        <v>101</v>
      </c>
      <c r="N105" s="93" t="s">
        <v>101</v>
      </c>
      <c r="O105" s="95"/>
      <c r="P105" s="140" t="s">
        <v>101</v>
      </c>
      <c r="Q105" s="45" t="s">
        <v>101</v>
      </c>
      <c r="R105" s="93" t="s">
        <v>101</v>
      </c>
      <c r="S105" s="88"/>
      <c r="T105" s="140" t="s">
        <v>101</v>
      </c>
      <c r="U105" s="45" t="s">
        <v>101</v>
      </c>
      <c r="V105" s="93" t="s">
        <v>101</v>
      </c>
      <c r="W105" s="88"/>
      <c r="X105" s="140" t="s">
        <v>101</v>
      </c>
      <c r="Y105" s="45" t="s">
        <v>101</v>
      </c>
      <c r="Z105" s="93" t="s">
        <v>101</v>
      </c>
      <c r="AA105" s="88"/>
      <c r="AB105" s="95">
        <v>615.7074135989901</v>
      </c>
      <c r="AC105" s="94">
        <v>3384.29258640101</v>
      </c>
    </row>
    <row r="106" spans="1:29" ht="12.75" customHeight="1">
      <c r="A106" s="92">
        <v>99</v>
      </c>
      <c r="B106" s="21" t="s">
        <v>1379</v>
      </c>
      <c r="C106" s="45">
        <v>1988</v>
      </c>
      <c r="D106" s="19" t="s">
        <v>115</v>
      </c>
      <c r="E106" s="40" t="s">
        <v>1364</v>
      </c>
      <c r="F106" s="19" t="s">
        <v>105</v>
      </c>
      <c r="G106" s="40"/>
      <c r="H106" s="140">
        <v>0.11216122685185186</v>
      </c>
      <c r="I106" s="45">
        <v>59</v>
      </c>
      <c r="J106" s="93">
        <v>595.9344652054076</v>
      </c>
      <c r="K106" s="39"/>
      <c r="L106" s="140" t="s">
        <v>101</v>
      </c>
      <c r="M106" s="45" t="s">
        <v>101</v>
      </c>
      <c r="N106" s="93" t="s">
        <v>101</v>
      </c>
      <c r="O106" s="95"/>
      <c r="P106" s="140" t="s">
        <v>101</v>
      </c>
      <c r="Q106" s="45" t="s">
        <v>101</v>
      </c>
      <c r="R106" s="93" t="s">
        <v>101</v>
      </c>
      <c r="S106" s="88"/>
      <c r="T106" s="140" t="s">
        <v>101</v>
      </c>
      <c r="U106" s="45" t="s">
        <v>101</v>
      </c>
      <c r="V106" s="93" t="s">
        <v>101</v>
      </c>
      <c r="W106" s="88"/>
      <c r="X106" s="140" t="s">
        <v>101</v>
      </c>
      <c r="Y106" s="45" t="s">
        <v>101</v>
      </c>
      <c r="Z106" s="93" t="s">
        <v>101</v>
      </c>
      <c r="AA106" s="88"/>
      <c r="AB106" s="95">
        <v>595.9344652054076</v>
      </c>
      <c r="AC106" s="94">
        <v>3404.065534794592</v>
      </c>
    </row>
    <row r="107" spans="1:29" ht="12.75">
      <c r="A107" s="92">
        <v>100</v>
      </c>
      <c r="B107" s="21" t="s">
        <v>2073</v>
      </c>
      <c r="C107" s="45">
        <v>2000</v>
      </c>
      <c r="D107" s="19" t="s">
        <v>125</v>
      </c>
      <c r="E107" s="40" t="s">
        <v>1191</v>
      </c>
      <c r="F107" s="19" t="s">
        <v>103</v>
      </c>
      <c r="G107" s="47">
        <v>69</v>
      </c>
      <c r="H107" s="140"/>
      <c r="I107" s="39"/>
      <c r="J107" s="93"/>
      <c r="N107" s="93"/>
      <c r="P107" s="140"/>
      <c r="Q107" s="45"/>
      <c r="R107" s="93"/>
      <c r="T107" s="140">
        <v>0.13506527777777777</v>
      </c>
      <c r="U107" s="45">
        <v>46</v>
      </c>
      <c r="V107" s="93">
        <v>590.6206189736787</v>
      </c>
      <c r="W107" s="88"/>
      <c r="X107" s="140" t="s">
        <v>101</v>
      </c>
      <c r="Y107" s="45" t="s">
        <v>101</v>
      </c>
      <c r="Z107" s="93" t="s">
        <v>101</v>
      </c>
      <c r="AA107" s="88"/>
      <c r="AB107" s="95">
        <v>590.6206189736787</v>
      </c>
      <c r="AC107" s="94">
        <v>3409.3793810263214</v>
      </c>
    </row>
    <row r="108" spans="1:29" ht="12.75">
      <c r="A108" s="92">
        <v>101</v>
      </c>
      <c r="B108" s="21" t="s">
        <v>1741</v>
      </c>
      <c r="C108" s="45">
        <v>1987</v>
      </c>
      <c r="D108" s="19" t="s">
        <v>115</v>
      </c>
      <c r="E108" s="40" t="s">
        <v>101</v>
      </c>
      <c r="F108" s="19" t="s">
        <v>117</v>
      </c>
      <c r="G108" s="40"/>
      <c r="H108" s="140"/>
      <c r="I108" s="45"/>
      <c r="J108" s="93"/>
      <c r="K108" s="39"/>
      <c r="L108" s="140">
        <v>0.11572546296296297</v>
      </c>
      <c r="M108" s="45">
        <v>58</v>
      </c>
      <c r="N108" s="93">
        <v>579.7885320862354</v>
      </c>
      <c r="O108" s="95"/>
      <c r="P108" s="140" t="s">
        <v>101</v>
      </c>
      <c r="Q108" s="45" t="s">
        <v>101</v>
      </c>
      <c r="R108" s="93" t="s">
        <v>101</v>
      </c>
      <c r="S108" s="88"/>
      <c r="T108" s="140" t="s">
        <v>101</v>
      </c>
      <c r="U108" s="45" t="s">
        <v>101</v>
      </c>
      <c r="V108" s="93" t="s">
        <v>101</v>
      </c>
      <c r="W108" s="88"/>
      <c r="X108" s="140" t="s">
        <v>101</v>
      </c>
      <c r="Y108" s="45" t="s">
        <v>101</v>
      </c>
      <c r="Z108" s="93" t="s">
        <v>101</v>
      </c>
      <c r="AA108" s="88"/>
      <c r="AB108" s="95">
        <v>579.7885320862354</v>
      </c>
      <c r="AC108" s="94">
        <v>3420.211467913765</v>
      </c>
    </row>
    <row r="109" spans="1:29" ht="12.75">
      <c r="A109" s="92">
        <v>102</v>
      </c>
      <c r="B109" s="21" t="s">
        <v>1383</v>
      </c>
      <c r="C109" s="45">
        <v>1978</v>
      </c>
      <c r="D109" s="19" t="s">
        <v>583</v>
      </c>
      <c r="E109" s="40" t="s">
        <v>1244</v>
      </c>
      <c r="F109" s="19" t="s">
        <v>103</v>
      </c>
      <c r="G109" s="47"/>
      <c r="H109" s="140">
        <v>0.11551921296296297</v>
      </c>
      <c r="I109" s="39">
        <v>64</v>
      </c>
      <c r="J109" s="93">
        <v>578.6114623389167</v>
      </c>
      <c r="L109" t="s">
        <v>101</v>
      </c>
      <c r="M109" t="s">
        <v>101</v>
      </c>
      <c r="N109" s="93" t="s">
        <v>101</v>
      </c>
      <c r="P109" s="140" t="s">
        <v>101</v>
      </c>
      <c r="Q109" s="45" t="s">
        <v>101</v>
      </c>
      <c r="R109" s="93" t="s">
        <v>101</v>
      </c>
      <c r="S109" s="88"/>
      <c r="T109" s="140" t="s">
        <v>101</v>
      </c>
      <c r="U109" s="45" t="s">
        <v>101</v>
      </c>
      <c r="V109" s="93" t="s">
        <v>101</v>
      </c>
      <c r="W109" s="88"/>
      <c r="X109" s="140" t="s">
        <v>101</v>
      </c>
      <c r="Y109" s="45" t="s">
        <v>101</v>
      </c>
      <c r="Z109" s="93" t="s">
        <v>101</v>
      </c>
      <c r="AA109" s="88"/>
      <c r="AB109" s="95">
        <v>578.6114623389167</v>
      </c>
      <c r="AC109" s="94">
        <v>3421.3885376610833</v>
      </c>
    </row>
    <row r="110" spans="1:29" ht="12.75">
      <c r="A110" s="92">
        <v>103</v>
      </c>
      <c r="B110" s="21" t="s">
        <v>1386</v>
      </c>
      <c r="C110" s="45">
        <v>1988</v>
      </c>
      <c r="D110" s="19" t="s">
        <v>115</v>
      </c>
      <c r="E110" s="40" t="s">
        <v>1348</v>
      </c>
      <c r="F110" s="19" t="s">
        <v>105</v>
      </c>
      <c r="G110" s="47"/>
      <c r="H110" s="140">
        <v>0.12425787037037038</v>
      </c>
      <c r="I110" s="39">
        <v>66</v>
      </c>
      <c r="J110" s="93">
        <v>537.9195743618594</v>
      </c>
      <c r="L110" t="s">
        <v>101</v>
      </c>
      <c r="M110" t="s">
        <v>101</v>
      </c>
      <c r="N110" s="93" t="s">
        <v>101</v>
      </c>
      <c r="P110" s="140" t="s">
        <v>101</v>
      </c>
      <c r="Q110" s="45" t="s">
        <v>101</v>
      </c>
      <c r="R110" s="93" t="s">
        <v>101</v>
      </c>
      <c r="S110" s="88"/>
      <c r="T110" s="140" t="s">
        <v>101</v>
      </c>
      <c r="U110" s="45" t="s">
        <v>101</v>
      </c>
      <c r="V110" s="93" t="s">
        <v>101</v>
      </c>
      <c r="W110" s="88"/>
      <c r="X110" s="140" t="s">
        <v>101</v>
      </c>
      <c r="Y110" s="45" t="s">
        <v>101</v>
      </c>
      <c r="Z110" s="93" t="s">
        <v>101</v>
      </c>
      <c r="AA110" s="88"/>
      <c r="AB110" s="95">
        <v>537.9195743618594</v>
      </c>
      <c r="AC110" s="94">
        <v>3462.0804256381407</v>
      </c>
    </row>
    <row r="111" spans="1:29" ht="12.75">
      <c r="A111" s="92">
        <v>104</v>
      </c>
      <c r="B111" s="21" t="s">
        <v>56</v>
      </c>
      <c r="C111" s="45">
        <v>2000</v>
      </c>
      <c r="D111" s="19" t="s">
        <v>125</v>
      </c>
      <c r="E111" s="40" t="s">
        <v>250</v>
      </c>
      <c r="F111" s="19" t="s">
        <v>103</v>
      </c>
      <c r="G111" s="47"/>
      <c r="H111" s="140">
        <v>0.13146909722222222</v>
      </c>
      <c r="I111" s="39">
        <v>67</v>
      </c>
      <c r="J111" s="93">
        <v>508.4140847773514</v>
      </c>
      <c r="L111" t="s">
        <v>101</v>
      </c>
      <c r="M111" t="s">
        <v>101</v>
      </c>
      <c r="N111" s="93" t="s">
        <v>101</v>
      </c>
      <c r="P111" s="140" t="s">
        <v>101</v>
      </c>
      <c r="Q111" s="45" t="s">
        <v>101</v>
      </c>
      <c r="R111" s="93" t="s">
        <v>101</v>
      </c>
      <c r="S111" s="88"/>
      <c r="T111" s="140" t="s">
        <v>101</v>
      </c>
      <c r="U111" s="45" t="s">
        <v>101</v>
      </c>
      <c r="V111" s="93" t="s">
        <v>101</v>
      </c>
      <c r="W111" s="88"/>
      <c r="X111" s="140" t="s">
        <v>101</v>
      </c>
      <c r="Y111" s="45" t="s">
        <v>101</v>
      </c>
      <c r="Z111" s="93" t="s">
        <v>101</v>
      </c>
      <c r="AA111" s="88"/>
      <c r="AB111" s="95">
        <v>508.4140847773514</v>
      </c>
      <c r="AC111" s="94">
        <v>3491.5859152226485</v>
      </c>
    </row>
    <row r="112" spans="1:29" ht="40.5" customHeight="1">
      <c r="A112" s="161" t="s">
        <v>640</v>
      </c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</row>
    <row r="113" spans="1:29" ht="15" customHeight="1">
      <c r="A113" s="110"/>
      <c r="B113" s="110"/>
      <c r="C113" s="110"/>
      <c r="D113" s="110"/>
      <c r="E113" s="110"/>
      <c r="F113" s="110"/>
      <c r="G113" s="110"/>
      <c r="H113" s="159" t="s">
        <v>164</v>
      </c>
      <c r="I113" s="159"/>
      <c r="J113" s="159"/>
      <c r="K113" s="110"/>
      <c r="L113" s="159" t="s">
        <v>103</v>
      </c>
      <c r="M113" s="159"/>
      <c r="N113" s="159"/>
      <c r="O113" s="118"/>
      <c r="P113" s="159" t="s">
        <v>107</v>
      </c>
      <c r="Q113" s="159"/>
      <c r="R113" s="159"/>
      <c r="S113" s="110"/>
      <c r="T113" s="159" t="s">
        <v>113</v>
      </c>
      <c r="U113" s="159"/>
      <c r="V113" s="159"/>
      <c r="W113" s="110"/>
      <c r="X113" s="159" t="s">
        <v>53</v>
      </c>
      <c r="Y113" s="159"/>
      <c r="Z113" s="159"/>
      <c r="AA113" s="110"/>
      <c r="AB113" s="158" t="s">
        <v>639</v>
      </c>
      <c r="AC113" s="157" t="s">
        <v>836</v>
      </c>
    </row>
    <row r="114" spans="1:29" ht="15">
      <c r="A114" s="120" t="s">
        <v>66</v>
      </c>
      <c r="B114" s="120" t="s">
        <v>74</v>
      </c>
      <c r="C114" s="120" t="s">
        <v>636</v>
      </c>
      <c r="D114" s="120" t="s">
        <v>162</v>
      </c>
      <c r="E114" s="120" t="s">
        <v>73</v>
      </c>
      <c r="F114" s="120" t="s">
        <v>68</v>
      </c>
      <c r="G114" s="120"/>
      <c r="H114" s="121" t="s">
        <v>616</v>
      </c>
      <c r="I114" s="120" t="s">
        <v>637</v>
      </c>
      <c r="J114" s="120" t="s">
        <v>638</v>
      </c>
      <c r="K114" s="119"/>
      <c r="L114" s="121" t="s">
        <v>616</v>
      </c>
      <c r="M114" s="120" t="s">
        <v>637</v>
      </c>
      <c r="N114" s="120" t="s">
        <v>638</v>
      </c>
      <c r="O114" s="120"/>
      <c r="P114" s="121" t="s">
        <v>616</v>
      </c>
      <c r="Q114" s="120" t="s">
        <v>637</v>
      </c>
      <c r="R114" s="120" t="s">
        <v>638</v>
      </c>
      <c r="S114" s="119"/>
      <c r="T114" s="121" t="s">
        <v>616</v>
      </c>
      <c r="U114" s="120" t="s">
        <v>637</v>
      </c>
      <c r="V114" s="120" t="s">
        <v>638</v>
      </c>
      <c r="W114" s="119"/>
      <c r="X114" s="121" t="s">
        <v>616</v>
      </c>
      <c r="Y114" s="120" t="s">
        <v>637</v>
      </c>
      <c r="Z114" s="120" t="s">
        <v>638</v>
      </c>
      <c r="AA114" s="119"/>
      <c r="AB114" s="158"/>
      <c r="AC114" s="157"/>
    </row>
    <row r="115" spans="1:29" ht="12.75" customHeight="1">
      <c r="A115" s="95">
        <v>1</v>
      </c>
      <c r="B115" s="16" t="s">
        <v>388</v>
      </c>
      <c r="C115" s="84">
        <v>1992</v>
      </c>
      <c r="D115" s="19" t="s">
        <v>102</v>
      </c>
      <c r="E115" s="40" t="s">
        <v>1170</v>
      </c>
      <c r="F115" s="19" t="s">
        <v>103</v>
      </c>
      <c r="G115" s="91"/>
      <c r="H115" s="140">
        <v>0.09273715277777778</v>
      </c>
      <c r="I115" s="45">
        <v>1</v>
      </c>
      <c r="J115" s="93">
        <v>1000</v>
      </c>
      <c r="K115"/>
      <c r="L115" s="140">
        <v>0.09212997685185186</v>
      </c>
      <c r="M115" s="45">
        <v>2</v>
      </c>
      <c r="N115" s="93">
        <v>998.3806593693741</v>
      </c>
      <c r="O115" s="95"/>
      <c r="P115" s="140">
        <v>0.09597199074074074</v>
      </c>
      <c r="Q115" s="45">
        <v>2</v>
      </c>
      <c r="R115" s="93">
        <v>997.9932416624256</v>
      </c>
      <c r="T115" s="140">
        <v>0.10814039351851852</v>
      </c>
      <c r="U115" s="45">
        <v>2</v>
      </c>
      <c r="V115" s="93">
        <v>966.6617790445163</v>
      </c>
      <c r="X115" s="140">
        <v>0.10050358796296295</v>
      </c>
      <c r="Y115" s="45">
        <v>2</v>
      </c>
      <c r="Z115" s="93">
        <v>995.7551727354493</v>
      </c>
      <c r="AB115" s="95">
        <v>3992.129073767249</v>
      </c>
      <c r="AC115" s="94">
        <v>0</v>
      </c>
    </row>
    <row r="116" spans="1:29" ht="12.75" customHeight="1">
      <c r="A116" s="95">
        <v>2</v>
      </c>
      <c r="B116" s="21" t="s">
        <v>78</v>
      </c>
      <c r="C116" s="9">
        <v>1991</v>
      </c>
      <c r="D116" s="19" t="s">
        <v>102</v>
      </c>
      <c r="E116" s="40" t="s">
        <v>215</v>
      </c>
      <c r="F116" s="19" t="s">
        <v>107</v>
      </c>
      <c r="G116" s="91"/>
      <c r="H116" s="140">
        <v>0.0932136574074074</v>
      </c>
      <c r="I116" s="45">
        <v>2</v>
      </c>
      <c r="J116" s="93">
        <v>994.8880384818827</v>
      </c>
      <c r="K116"/>
      <c r="L116" s="140">
        <v>0.09213275462962962</v>
      </c>
      <c r="M116" s="45">
        <v>3</v>
      </c>
      <c r="N116" s="93">
        <v>998.3505584609568</v>
      </c>
      <c r="O116" s="95"/>
      <c r="P116" s="140">
        <v>0.0959880787037037</v>
      </c>
      <c r="Q116" s="45">
        <v>3</v>
      </c>
      <c r="R116" s="93">
        <v>997.8259742420752</v>
      </c>
      <c r="T116" s="140">
        <v>0.10820300925925926</v>
      </c>
      <c r="U116" s="45">
        <v>3</v>
      </c>
      <c r="V116" s="93">
        <v>966.102383850658</v>
      </c>
      <c r="X116" s="140">
        <v>0.10050474537037037</v>
      </c>
      <c r="Y116" s="45">
        <v>3</v>
      </c>
      <c r="Z116" s="93">
        <v>995.7437056707981</v>
      </c>
      <c r="AB116" s="95">
        <v>3986.808276855713</v>
      </c>
      <c r="AC116" s="94">
        <v>5.320796911536036</v>
      </c>
    </row>
    <row r="117" spans="1:29" ht="12.75" customHeight="1">
      <c r="A117" s="95">
        <v>3</v>
      </c>
      <c r="B117" s="16" t="s">
        <v>79</v>
      </c>
      <c r="C117" s="84">
        <v>1991</v>
      </c>
      <c r="D117" s="19" t="s">
        <v>102</v>
      </c>
      <c r="E117" s="40" t="s">
        <v>1171</v>
      </c>
      <c r="F117" s="19" t="s">
        <v>105</v>
      </c>
      <c r="G117" s="91"/>
      <c r="H117" s="140">
        <v>0.09592685185185185</v>
      </c>
      <c r="I117" s="45">
        <v>5</v>
      </c>
      <c r="J117" s="93">
        <v>966.7486317699636</v>
      </c>
      <c r="K117"/>
      <c r="L117" s="140">
        <v>0.09198078703703703</v>
      </c>
      <c r="M117" s="45">
        <v>1</v>
      </c>
      <c r="N117" s="93">
        <v>1000</v>
      </c>
      <c r="O117" s="95"/>
      <c r="P117" s="140">
        <v>0.0993923611111111</v>
      </c>
      <c r="Q117" s="45">
        <v>11</v>
      </c>
      <c r="R117" s="93">
        <v>963.6494905385734</v>
      </c>
      <c r="T117" s="140">
        <v>0.10453518518518519</v>
      </c>
      <c r="U117" s="45">
        <v>1</v>
      </c>
      <c r="V117" s="93">
        <v>1000</v>
      </c>
      <c r="X117" s="140">
        <v>0.10054849537037036</v>
      </c>
      <c r="Y117" s="45">
        <v>6</v>
      </c>
      <c r="Z117" s="93">
        <v>995.3104442185743</v>
      </c>
      <c r="AB117" s="95">
        <v>3962.0590759885376</v>
      </c>
      <c r="AC117" s="94">
        <v>30.06999777871124</v>
      </c>
    </row>
    <row r="118" spans="1:29" ht="12.75" customHeight="1">
      <c r="A118" s="95">
        <v>4</v>
      </c>
      <c r="B118" s="21" t="s">
        <v>249</v>
      </c>
      <c r="C118" s="9">
        <v>1980</v>
      </c>
      <c r="D118" s="19" t="s">
        <v>104</v>
      </c>
      <c r="E118" s="40" t="s">
        <v>108</v>
      </c>
      <c r="F118" s="19" t="s">
        <v>103</v>
      </c>
      <c r="G118" s="91"/>
      <c r="H118" s="140">
        <v>0.0932148148148148</v>
      </c>
      <c r="I118" s="45">
        <v>3</v>
      </c>
      <c r="J118" s="93">
        <v>994.8756853941513</v>
      </c>
      <c r="K118"/>
      <c r="L118" s="140">
        <v>0.09259398148148147</v>
      </c>
      <c r="M118" s="45">
        <v>6</v>
      </c>
      <c r="N118" s="93">
        <v>993.37759933601</v>
      </c>
      <c r="O118" s="95"/>
      <c r="P118" s="140">
        <v>0.09781585648148149</v>
      </c>
      <c r="Q118" s="45">
        <v>9</v>
      </c>
      <c r="R118" s="93">
        <v>979.1806931249547</v>
      </c>
      <c r="T118" s="140">
        <v>0.11019699074074074</v>
      </c>
      <c r="U118" s="45">
        <v>7</v>
      </c>
      <c r="V118" s="93">
        <v>948.6210511058689</v>
      </c>
      <c r="X118" s="140">
        <v>0.10079456018518518</v>
      </c>
      <c r="Y118" s="45">
        <v>8</v>
      </c>
      <c r="Z118" s="93">
        <v>992.8806416608775</v>
      </c>
      <c r="AB118" s="95">
        <v>3960.3146195159934</v>
      </c>
      <c r="AC118" s="94">
        <v>31.814454251255484</v>
      </c>
    </row>
    <row r="119" spans="1:29" ht="12.75" customHeight="1">
      <c r="A119" s="95">
        <v>5</v>
      </c>
      <c r="B119" s="16" t="s">
        <v>981</v>
      </c>
      <c r="C119" s="84">
        <v>1991</v>
      </c>
      <c r="D119" s="19" t="s">
        <v>102</v>
      </c>
      <c r="E119" s="40" t="s">
        <v>1173</v>
      </c>
      <c r="F119" s="19" t="s">
        <v>982</v>
      </c>
      <c r="G119" s="91"/>
      <c r="H119" s="140">
        <v>0.09642384259259258</v>
      </c>
      <c r="I119" s="45">
        <v>8</v>
      </c>
      <c r="J119" s="93">
        <v>961.7657861822443</v>
      </c>
      <c r="K119"/>
      <c r="L119" s="140">
        <v>0.09278310185185185</v>
      </c>
      <c r="M119" s="45">
        <v>7</v>
      </c>
      <c r="N119" s="93">
        <v>991.3527916312188</v>
      </c>
      <c r="O119" s="95"/>
      <c r="P119" s="140">
        <v>0.09776574074074074</v>
      </c>
      <c r="Q119" s="45">
        <v>7</v>
      </c>
      <c r="R119" s="93">
        <v>979.6826313845454</v>
      </c>
      <c r="T119" s="140">
        <v>0.11032476851851852</v>
      </c>
      <c r="U119" s="45">
        <v>9</v>
      </c>
      <c r="V119" s="93">
        <v>947.5223613783379</v>
      </c>
      <c r="X119" s="140">
        <v>0.10093773148148148</v>
      </c>
      <c r="Y119" s="45">
        <v>10</v>
      </c>
      <c r="Z119" s="93">
        <v>991.4723277781727</v>
      </c>
      <c r="AB119" s="95">
        <v>3924.2735369761813</v>
      </c>
      <c r="AC119" s="94">
        <v>67.8555367910676</v>
      </c>
    </row>
    <row r="120" spans="1:29" ht="12.75" customHeight="1">
      <c r="A120" s="95">
        <v>6</v>
      </c>
      <c r="B120" s="21" t="s">
        <v>80</v>
      </c>
      <c r="C120" s="84">
        <v>1992</v>
      </c>
      <c r="D120" s="19" t="s">
        <v>102</v>
      </c>
      <c r="E120" s="40" t="s">
        <v>1170</v>
      </c>
      <c r="F120" s="19" t="s">
        <v>103</v>
      </c>
      <c r="G120" s="91"/>
      <c r="H120" s="140">
        <v>0.09595266203703705</v>
      </c>
      <c r="I120" s="45">
        <v>6</v>
      </c>
      <c r="J120" s="93">
        <v>966.4885872784008</v>
      </c>
      <c r="K120"/>
      <c r="L120" s="140">
        <v>0.09325104166666666</v>
      </c>
      <c r="M120" s="45">
        <v>8</v>
      </c>
      <c r="N120" s="93">
        <v>986.3781186040768</v>
      </c>
      <c r="O120" s="95"/>
      <c r="P120" s="140">
        <v>0.09779965277777779</v>
      </c>
      <c r="Q120" s="45">
        <v>8</v>
      </c>
      <c r="R120" s="93">
        <v>979.342926357621</v>
      </c>
      <c r="T120" s="140">
        <v>0.10982256944444445</v>
      </c>
      <c r="U120" s="45">
        <v>5</v>
      </c>
      <c r="V120" s="93">
        <v>951.8552125851146</v>
      </c>
      <c r="X120" s="140">
        <v>0.10212604166666667</v>
      </c>
      <c r="Y120" s="45">
        <v>16</v>
      </c>
      <c r="Z120" s="93">
        <v>979.9358318345272</v>
      </c>
      <c r="AB120" s="95">
        <v>3912.1454640746256</v>
      </c>
      <c r="AC120" s="94">
        <v>79.9836096926233</v>
      </c>
    </row>
    <row r="121" spans="1:29" ht="12.75" customHeight="1">
      <c r="A121" s="95">
        <v>7</v>
      </c>
      <c r="B121" s="16" t="s">
        <v>978</v>
      </c>
      <c r="C121" s="9">
        <v>1985</v>
      </c>
      <c r="D121" s="19" t="s">
        <v>104</v>
      </c>
      <c r="E121" s="40" t="s">
        <v>1172</v>
      </c>
      <c r="F121" s="19" t="s">
        <v>105</v>
      </c>
      <c r="G121" s="91"/>
      <c r="H121" s="140">
        <v>0.09640868055555556</v>
      </c>
      <c r="I121" s="45">
        <v>7</v>
      </c>
      <c r="J121" s="93">
        <v>961.917041529657</v>
      </c>
      <c r="K121"/>
      <c r="L121" s="140">
        <v>0.09359236111111112</v>
      </c>
      <c r="M121" s="45">
        <v>12</v>
      </c>
      <c r="N121" s="93">
        <v>982.7809229840792</v>
      </c>
      <c r="O121" s="95"/>
      <c r="P121" s="140">
        <v>0.09939386574074073</v>
      </c>
      <c r="Q121" s="45">
        <v>12</v>
      </c>
      <c r="R121" s="93">
        <v>963.6349027612972</v>
      </c>
      <c r="T121" s="140">
        <v>0.11022002314814815</v>
      </c>
      <c r="U121" s="45">
        <v>8</v>
      </c>
      <c r="V121" s="93">
        <v>948.422820095747</v>
      </c>
      <c r="X121" s="140">
        <v>0.10085787037037038</v>
      </c>
      <c r="Y121" s="45">
        <v>9</v>
      </c>
      <c r="Z121" s="93">
        <v>992.2573937471598</v>
      </c>
      <c r="AB121" s="95">
        <v>3900.5902610221933</v>
      </c>
      <c r="AC121" s="94">
        <v>91.53881274505557</v>
      </c>
    </row>
    <row r="122" spans="1:29" ht="12.75" customHeight="1">
      <c r="A122" s="95">
        <v>8</v>
      </c>
      <c r="B122" s="88" t="s">
        <v>392</v>
      </c>
      <c r="C122" s="88">
        <v>1993</v>
      </c>
      <c r="D122" s="19" t="s">
        <v>102</v>
      </c>
      <c r="E122" s="40" t="s">
        <v>1172</v>
      </c>
      <c r="F122" s="19" t="s">
        <v>103</v>
      </c>
      <c r="G122" s="91"/>
      <c r="H122" s="140">
        <v>0.097875</v>
      </c>
      <c r="I122" s="45">
        <v>19</v>
      </c>
      <c r="J122" s="93">
        <v>947.5060309351496</v>
      </c>
      <c r="K122"/>
      <c r="L122" s="140">
        <v>0.09251296296296296</v>
      </c>
      <c r="M122" s="45">
        <v>5</v>
      </c>
      <c r="N122" s="93">
        <v>994.24755289549</v>
      </c>
      <c r="O122" s="95"/>
      <c r="P122" s="140">
        <v>0.10037592592592592</v>
      </c>
      <c r="Q122" s="45">
        <v>14</v>
      </c>
      <c r="R122" s="93">
        <v>954.2068704684241</v>
      </c>
      <c r="T122" s="140">
        <v>0.11162974537037036</v>
      </c>
      <c r="U122" s="45">
        <v>10</v>
      </c>
      <c r="V122" s="93">
        <v>936.4456116813085</v>
      </c>
      <c r="X122" s="140">
        <v>0.10185787037037038</v>
      </c>
      <c r="Y122" s="45">
        <v>12</v>
      </c>
      <c r="Z122" s="93">
        <v>982.5158058841977</v>
      </c>
      <c r="AB122" s="95">
        <v>3878.4762601832613</v>
      </c>
      <c r="AC122" s="94">
        <v>113.65281358398761</v>
      </c>
    </row>
    <row r="123" spans="1:29" ht="12.75" customHeight="1">
      <c r="A123" s="95">
        <v>9</v>
      </c>
      <c r="B123" s="16" t="s">
        <v>851</v>
      </c>
      <c r="C123" s="9">
        <v>1984</v>
      </c>
      <c r="D123" s="19" t="s">
        <v>104</v>
      </c>
      <c r="E123" s="40" t="s">
        <v>108</v>
      </c>
      <c r="F123" s="19" t="s">
        <v>103</v>
      </c>
      <c r="G123" s="91"/>
      <c r="H123" s="140">
        <v>0.0970423611111111</v>
      </c>
      <c r="I123" s="45">
        <v>15</v>
      </c>
      <c r="J123" s="93">
        <v>955.63578334204</v>
      </c>
      <c r="K123"/>
      <c r="L123" s="140">
        <v>0.0933980324074074</v>
      </c>
      <c r="M123" s="45">
        <v>9</v>
      </c>
      <c r="N123" s="93">
        <v>984.8257470329968</v>
      </c>
      <c r="O123" s="95"/>
      <c r="P123" s="140">
        <v>0.10042824074074075</v>
      </c>
      <c r="Q123" s="45">
        <v>16</v>
      </c>
      <c r="R123" s="93">
        <v>953.7098075371671</v>
      </c>
      <c r="T123" s="140" t="s">
        <v>101</v>
      </c>
      <c r="U123" s="45" t="s">
        <v>101</v>
      </c>
      <c r="V123" s="93" t="s">
        <v>101</v>
      </c>
      <c r="X123" s="140">
        <v>0.10300115740740741</v>
      </c>
      <c r="Y123" s="45">
        <v>20</v>
      </c>
      <c r="Z123" s="93">
        <v>971.6101266391738</v>
      </c>
      <c r="AB123" s="95">
        <v>3865.781464551377</v>
      </c>
      <c r="AC123" s="94">
        <v>126.34760921587167</v>
      </c>
    </row>
    <row r="124" spans="1:29" ht="12.75" customHeight="1">
      <c r="A124" s="95">
        <v>10</v>
      </c>
      <c r="B124" s="16" t="s">
        <v>391</v>
      </c>
      <c r="C124" s="9">
        <v>1992</v>
      </c>
      <c r="D124" s="19" t="s">
        <v>102</v>
      </c>
      <c r="E124" s="40" t="s">
        <v>1172</v>
      </c>
      <c r="F124" s="19" t="s">
        <v>103</v>
      </c>
      <c r="G124" s="91"/>
      <c r="H124" s="140">
        <v>0.09695868055555557</v>
      </c>
      <c r="I124" s="45">
        <v>9</v>
      </c>
      <c r="J124" s="93">
        <v>956.4605484151681</v>
      </c>
      <c r="K124"/>
      <c r="L124" s="140">
        <v>0.09558946759259258</v>
      </c>
      <c r="M124" s="45">
        <v>17</v>
      </c>
      <c r="N124" s="93">
        <v>962.2481362597819</v>
      </c>
      <c r="O124" s="95"/>
      <c r="P124" s="140">
        <v>0.10124259259259259</v>
      </c>
      <c r="Q124" s="45">
        <v>20</v>
      </c>
      <c r="R124" s="93">
        <v>946.0385762104222</v>
      </c>
      <c r="T124" s="140">
        <v>0.11171747685185185</v>
      </c>
      <c r="U124" s="45">
        <v>11</v>
      </c>
      <c r="V124" s="93">
        <v>935.7102230639251</v>
      </c>
      <c r="X124" s="140">
        <v>0.10073414351851852</v>
      </c>
      <c r="Y124" s="45">
        <v>7</v>
      </c>
      <c r="Z124" s="93">
        <v>993.476135270807</v>
      </c>
      <c r="AB124" s="95">
        <v>3858.2233961561788</v>
      </c>
      <c r="AC124" s="94">
        <v>133.90567761107013</v>
      </c>
    </row>
    <row r="125" spans="1:29" ht="12.75" customHeight="1">
      <c r="A125" s="95">
        <v>11</v>
      </c>
      <c r="B125" s="16" t="s">
        <v>203</v>
      </c>
      <c r="C125" s="9">
        <v>1986</v>
      </c>
      <c r="D125" s="19" t="s">
        <v>104</v>
      </c>
      <c r="E125" s="40" t="s">
        <v>389</v>
      </c>
      <c r="F125" s="19" t="s">
        <v>103</v>
      </c>
      <c r="G125" s="91"/>
      <c r="H125" s="140">
        <v>0.09760335648148148</v>
      </c>
      <c r="I125" s="45">
        <v>18</v>
      </c>
      <c r="J125" s="93">
        <v>950.143070083589</v>
      </c>
      <c r="K125"/>
      <c r="L125" s="140">
        <v>0.09950104166666666</v>
      </c>
      <c r="M125" s="45">
        <v>39</v>
      </c>
      <c r="N125" s="93">
        <v>924.4203427053271</v>
      </c>
      <c r="O125" s="95"/>
      <c r="P125" s="140">
        <v>0.10243796296296297</v>
      </c>
      <c r="Q125" s="45">
        <v>22</v>
      </c>
      <c r="R125" s="93">
        <v>934.9990509160918</v>
      </c>
      <c r="T125" s="140">
        <v>0.10929953703703704</v>
      </c>
      <c r="U125" s="45">
        <v>4</v>
      </c>
      <c r="V125" s="93">
        <v>956.4101369410429</v>
      </c>
      <c r="X125" s="140">
        <v>0.10054502314814816</v>
      </c>
      <c r="Y125" s="45">
        <v>5</v>
      </c>
      <c r="Z125" s="93">
        <v>995.3448162733433</v>
      </c>
      <c r="AB125" s="95">
        <v>3836.8970742140673</v>
      </c>
      <c r="AC125" s="94">
        <v>155.2319995531816</v>
      </c>
    </row>
    <row r="126" spans="1:29" ht="12.75" customHeight="1">
      <c r="A126" s="95">
        <v>12</v>
      </c>
      <c r="B126" s="88" t="s">
        <v>1188</v>
      </c>
      <c r="C126" s="88">
        <v>1991</v>
      </c>
      <c r="D126" s="19" t="s">
        <v>102</v>
      </c>
      <c r="E126" s="40" t="s">
        <v>1184</v>
      </c>
      <c r="F126" s="19" t="s">
        <v>1189</v>
      </c>
      <c r="G126" s="91"/>
      <c r="H126" s="140">
        <v>0.1004880787037037</v>
      </c>
      <c r="I126" s="45">
        <v>43</v>
      </c>
      <c r="J126" s="93">
        <v>922.8672094649148</v>
      </c>
      <c r="K126"/>
      <c r="L126" s="140">
        <v>0.09597291666666667</v>
      </c>
      <c r="M126" s="45">
        <v>18</v>
      </c>
      <c r="N126" s="93">
        <v>958.4035812572508</v>
      </c>
      <c r="O126" s="95"/>
      <c r="P126" s="140">
        <v>0.10041215277777778</v>
      </c>
      <c r="Q126" s="45">
        <v>15</v>
      </c>
      <c r="R126" s="93">
        <v>953.8626102372051</v>
      </c>
      <c r="T126" s="140">
        <v>0.11503553240740742</v>
      </c>
      <c r="U126" s="45">
        <v>18</v>
      </c>
      <c r="V126" s="93">
        <v>908.7208360540774</v>
      </c>
      <c r="X126" s="140">
        <v>0.102115625</v>
      </c>
      <c r="Y126" s="45">
        <v>14</v>
      </c>
      <c r="Z126" s="93">
        <v>980.0357936661759</v>
      </c>
      <c r="AB126" s="95">
        <v>3815.169194625547</v>
      </c>
      <c r="AC126" s="94">
        <v>176.959879141702</v>
      </c>
    </row>
    <row r="127" spans="1:29" ht="12.75" customHeight="1">
      <c r="A127" s="95">
        <v>13</v>
      </c>
      <c r="B127" s="16" t="s">
        <v>273</v>
      </c>
      <c r="C127" s="9">
        <v>1988</v>
      </c>
      <c r="D127" s="19" t="s">
        <v>102</v>
      </c>
      <c r="E127" s="40" t="s">
        <v>390</v>
      </c>
      <c r="F127" s="19" t="s">
        <v>107</v>
      </c>
      <c r="G127" s="91"/>
      <c r="H127" s="140">
        <v>0.09697708333333332</v>
      </c>
      <c r="I127" s="45">
        <v>10</v>
      </c>
      <c r="J127" s="93">
        <v>956.2790464528418</v>
      </c>
      <c r="K127"/>
      <c r="L127" s="140">
        <v>0.09512384259259259</v>
      </c>
      <c r="M127" s="45">
        <v>16</v>
      </c>
      <c r="N127" s="93">
        <v>966.9582780731746</v>
      </c>
      <c r="O127" s="95"/>
      <c r="P127" s="140">
        <v>0.10035104166666668</v>
      </c>
      <c r="Q127" s="45">
        <v>13</v>
      </c>
      <c r="R127" s="93">
        <v>954.4434871567746</v>
      </c>
      <c r="T127" s="140">
        <v>0.11339768518518518</v>
      </c>
      <c r="U127" s="45">
        <v>15</v>
      </c>
      <c r="V127" s="93">
        <v>921.8458473334177</v>
      </c>
      <c r="X127" s="140">
        <v>0.1068982638888889</v>
      </c>
      <c r="Y127" s="45">
        <v>31</v>
      </c>
      <c r="Z127" s="93">
        <v>936.1888954212911</v>
      </c>
      <c r="AB127" s="95">
        <v>3813.8697071040824</v>
      </c>
      <c r="AC127" s="94">
        <v>178.25936666316647</v>
      </c>
    </row>
    <row r="128" spans="1:29" ht="12.75" customHeight="1">
      <c r="A128" s="95">
        <v>14</v>
      </c>
      <c r="B128" s="16" t="s">
        <v>167</v>
      </c>
      <c r="C128" s="9">
        <v>1991</v>
      </c>
      <c r="D128" s="19" t="s">
        <v>102</v>
      </c>
      <c r="E128" s="40" t="s">
        <v>1170</v>
      </c>
      <c r="F128" s="19" t="s">
        <v>105</v>
      </c>
      <c r="G128" s="91"/>
      <c r="H128" s="140">
        <v>0.09704687499999999</v>
      </c>
      <c r="I128" s="45">
        <v>16</v>
      </c>
      <c r="J128" s="93">
        <v>955.5913343709191</v>
      </c>
      <c r="K128"/>
      <c r="L128" s="140">
        <v>0.09391215277777777</v>
      </c>
      <c r="M128" s="45">
        <v>14</v>
      </c>
      <c r="N128" s="93">
        <v>979.4343364131915</v>
      </c>
      <c r="O128" s="95"/>
      <c r="P128" s="140">
        <v>0.0985585648148148</v>
      </c>
      <c r="Q128" s="45">
        <v>10</v>
      </c>
      <c r="R128" s="93">
        <v>971.801875647352</v>
      </c>
      <c r="T128" s="140">
        <v>0.11762233796296297</v>
      </c>
      <c r="U128" s="45">
        <v>31</v>
      </c>
      <c r="V128" s="93">
        <v>888.7358217458773</v>
      </c>
      <c r="X128" s="140" t="s">
        <v>101</v>
      </c>
      <c r="Y128" s="45" t="s">
        <v>101</v>
      </c>
      <c r="Z128" s="93" t="s">
        <v>101</v>
      </c>
      <c r="AB128" s="95">
        <v>3795.5633681773397</v>
      </c>
      <c r="AC128" s="94">
        <v>196.56570558990916</v>
      </c>
    </row>
    <row r="129" spans="1:29" ht="12.75" customHeight="1">
      <c r="A129" s="95">
        <v>15</v>
      </c>
      <c r="B129" s="16" t="s">
        <v>192</v>
      </c>
      <c r="C129" s="9">
        <v>1994</v>
      </c>
      <c r="D129" s="19" t="s">
        <v>102</v>
      </c>
      <c r="E129" s="40" t="s">
        <v>1170</v>
      </c>
      <c r="F129" s="19" t="s">
        <v>105</v>
      </c>
      <c r="G129" s="91"/>
      <c r="H129" s="140">
        <v>0.10014386574074075</v>
      </c>
      <c r="I129" s="45">
        <v>34</v>
      </c>
      <c r="J129" s="93">
        <v>926.0392745159452</v>
      </c>
      <c r="K129"/>
      <c r="L129" s="140">
        <v>0.09718842592592593</v>
      </c>
      <c r="M129" s="45">
        <v>26</v>
      </c>
      <c r="N129" s="93">
        <v>946.4170878448222</v>
      </c>
      <c r="O129" s="95"/>
      <c r="P129" s="140">
        <v>0.10243912037037038</v>
      </c>
      <c r="Q129" s="45">
        <v>23</v>
      </c>
      <c r="R129" s="93">
        <v>934.9884868383884</v>
      </c>
      <c r="T129" s="140">
        <v>0.1123111111111111</v>
      </c>
      <c r="U129" s="45">
        <v>14</v>
      </c>
      <c r="V129" s="93">
        <v>930.764411027569</v>
      </c>
      <c r="X129" s="140">
        <v>0.1018539351851852</v>
      </c>
      <c r="Y129" s="45">
        <v>11</v>
      </c>
      <c r="Z129" s="93">
        <v>982.5537659456965</v>
      </c>
      <c r="AB129" s="95">
        <v>3794.723751656476</v>
      </c>
      <c r="AC129" s="94">
        <v>197.4053221107729</v>
      </c>
    </row>
    <row r="130" spans="1:29" ht="12.75" customHeight="1">
      <c r="A130" s="95">
        <v>16</v>
      </c>
      <c r="B130" s="16" t="s">
        <v>95</v>
      </c>
      <c r="C130" s="9">
        <v>1976</v>
      </c>
      <c r="D130" s="19" t="s">
        <v>112</v>
      </c>
      <c r="E130" s="40" t="s">
        <v>1182</v>
      </c>
      <c r="F130" s="19" t="s">
        <v>105</v>
      </c>
      <c r="G130" s="91"/>
      <c r="H130" s="140">
        <v>0.10017465277777778</v>
      </c>
      <c r="I130" s="45">
        <v>38</v>
      </c>
      <c r="J130" s="93">
        <v>925.7546715285456</v>
      </c>
      <c r="K130"/>
      <c r="L130" s="140">
        <v>0.09619340277777777</v>
      </c>
      <c r="M130" s="45">
        <v>22</v>
      </c>
      <c r="N130" s="93">
        <v>956.206812327114</v>
      </c>
      <c r="O130" s="95"/>
      <c r="P130" s="140">
        <v>0.10052430555555554</v>
      </c>
      <c r="Q130" s="45">
        <v>19</v>
      </c>
      <c r="R130" s="93">
        <v>952.7984065029418</v>
      </c>
      <c r="T130" s="140">
        <v>0.11842766203703703</v>
      </c>
      <c r="U130" s="45">
        <v>35</v>
      </c>
      <c r="V130" s="93">
        <v>882.6922982950798</v>
      </c>
      <c r="X130" s="140">
        <v>0.10470312500000001</v>
      </c>
      <c r="Y130" s="45">
        <v>23</v>
      </c>
      <c r="Z130" s="93">
        <v>955.8164342524884</v>
      </c>
      <c r="AB130" s="95">
        <v>3790.57632461109</v>
      </c>
      <c r="AC130" s="94">
        <v>201.55274915615882</v>
      </c>
    </row>
    <row r="131" spans="1:29" ht="12.75" customHeight="1">
      <c r="A131" s="95">
        <v>17</v>
      </c>
      <c r="B131" s="16" t="s">
        <v>238</v>
      </c>
      <c r="C131" s="84">
        <v>1989</v>
      </c>
      <c r="D131" s="19" t="s">
        <v>102</v>
      </c>
      <c r="E131" s="40" t="s">
        <v>108</v>
      </c>
      <c r="F131" s="19" t="s">
        <v>103</v>
      </c>
      <c r="G131" s="91"/>
      <c r="H131" s="140">
        <v>0.09913842592592592</v>
      </c>
      <c r="I131" s="45">
        <v>29</v>
      </c>
      <c r="J131" s="93">
        <v>935.430958396182</v>
      </c>
      <c r="K131"/>
      <c r="L131" s="140">
        <v>0.09340601851851853</v>
      </c>
      <c r="M131" s="45">
        <v>10</v>
      </c>
      <c r="N131" s="93">
        <v>984.7415455225839</v>
      </c>
      <c r="O131" s="95"/>
      <c r="P131" s="140">
        <v>0.10520428240740741</v>
      </c>
      <c r="Q131" s="45">
        <v>45</v>
      </c>
      <c r="R131" s="93">
        <v>910.4134922686791</v>
      </c>
      <c r="T131" s="140">
        <v>0.1118369212962963</v>
      </c>
      <c r="U131" s="45">
        <v>13</v>
      </c>
      <c r="V131" s="93">
        <v>934.7108626875897</v>
      </c>
      <c r="X131" s="140" t="s">
        <v>101</v>
      </c>
      <c r="Y131" s="45" t="s">
        <v>101</v>
      </c>
      <c r="Z131" s="93" t="s">
        <v>101</v>
      </c>
      <c r="AB131" s="95">
        <v>3765.2968588750346</v>
      </c>
      <c r="AC131" s="94">
        <v>226.83221489221432</v>
      </c>
    </row>
    <row r="132" spans="1:29" ht="12.75" customHeight="1">
      <c r="A132" s="95">
        <v>18</v>
      </c>
      <c r="B132" s="16" t="s">
        <v>571</v>
      </c>
      <c r="C132" s="9">
        <v>1985</v>
      </c>
      <c r="D132" s="19" t="s">
        <v>104</v>
      </c>
      <c r="E132" s="40" t="s">
        <v>108</v>
      </c>
      <c r="F132" s="19" t="s">
        <v>105</v>
      </c>
      <c r="G132" s="91"/>
      <c r="H132" s="140">
        <v>0.09919155092592592</v>
      </c>
      <c r="I132" s="45">
        <v>32</v>
      </c>
      <c r="J132" s="93">
        <v>934.9299603857576</v>
      </c>
      <c r="K132"/>
      <c r="L132" s="140">
        <v>0.09945949074074074</v>
      </c>
      <c r="M132" s="45">
        <v>38</v>
      </c>
      <c r="N132" s="93">
        <v>924.8065353240314</v>
      </c>
      <c r="O132" s="95"/>
      <c r="P132" s="140">
        <v>0.10044479166666666</v>
      </c>
      <c r="Q132" s="45">
        <v>17</v>
      </c>
      <c r="R132" s="93">
        <v>953.5526587182244</v>
      </c>
      <c r="T132" s="140" t="s">
        <v>101</v>
      </c>
      <c r="U132" s="45" t="s">
        <v>101</v>
      </c>
      <c r="V132" s="93" t="s">
        <v>101</v>
      </c>
      <c r="X132" s="140">
        <v>0.10536226851851853</v>
      </c>
      <c r="Y132" s="45">
        <v>25</v>
      </c>
      <c r="Z132" s="93">
        <v>949.8368723429965</v>
      </c>
      <c r="AB132" s="95">
        <v>3763.12602677101</v>
      </c>
      <c r="AC132" s="94">
        <v>229.00304699623894</v>
      </c>
    </row>
    <row r="133" spans="1:29" ht="12.75" customHeight="1">
      <c r="A133" s="95">
        <v>19</v>
      </c>
      <c r="B133" s="16" t="s">
        <v>243</v>
      </c>
      <c r="C133" s="9">
        <v>1975</v>
      </c>
      <c r="D133" s="19" t="s">
        <v>112</v>
      </c>
      <c r="E133" s="40" t="s">
        <v>1184</v>
      </c>
      <c r="F133" s="19" t="s">
        <v>24</v>
      </c>
      <c r="G133" s="91"/>
      <c r="H133" s="140">
        <v>0.0991324074074074</v>
      </c>
      <c r="I133" s="45">
        <v>28</v>
      </c>
      <c r="J133" s="93">
        <v>935.4877502031514</v>
      </c>
      <c r="K133"/>
      <c r="L133" s="140">
        <v>0.0986005787037037</v>
      </c>
      <c r="M133" s="45">
        <v>30</v>
      </c>
      <c r="N133" s="93">
        <v>932.862547525616</v>
      </c>
      <c r="O133" s="95"/>
      <c r="P133" s="140">
        <v>0.10249097222222221</v>
      </c>
      <c r="Q133" s="45">
        <v>27</v>
      </c>
      <c r="R133" s="93">
        <v>934.5154609371648</v>
      </c>
      <c r="T133" s="140">
        <v>0.11986886574074074</v>
      </c>
      <c r="U133" s="45">
        <v>43</v>
      </c>
      <c r="V133" s="93">
        <v>872.0795390796463</v>
      </c>
      <c r="X133" s="140">
        <v>0.1053806712962963</v>
      </c>
      <c r="Y133" s="45">
        <v>28</v>
      </c>
      <c r="Z133" s="93">
        <v>949.6710009676118</v>
      </c>
      <c r="AB133" s="95">
        <v>3752.5367596335436</v>
      </c>
      <c r="AC133" s="94">
        <v>239.59231413370526</v>
      </c>
    </row>
    <row r="134" spans="1:29" ht="12.75" customHeight="1">
      <c r="A134" s="95">
        <v>20</v>
      </c>
      <c r="B134" s="16" t="s">
        <v>158</v>
      </c>
      <c r="C134" s="9">
        <v>1987</v>
      </c>
      <c r="D134" s="19" t="s">
        <v>102</v>
      </c>
      <c r="E134" s="40" t="s">
        <v>390</v>
      </c>
      <c r="F134" s="19" t="s">
        <v>113</v>
      </c>
      <c r="G134" s="91"/>
      <c r="H134" s="140">
        <v>0.09795891203703704</v>
      </c>
      <c r="I134" s="45">
        <v>21</v>
      </c>
      <c r="J134" s="93">
        <v>946.6943930809994</v>
      </c>
      <c r="K134"/>
      <c r="L134" s="140">
        <v>0.09627951388888889</v>
      </c>
      <c r="M134" s="45">
        <v>24</v>
      </c>
      <c r="N134" s="93">
        <v>955.3515937272722</v>
      </c>
      <c r="O134" s="95"/>
      <c r="P134" s="140" t="s">
        <v>101</v>
      </c>
      <c r="Q134" s="45" t="s">
        <v>101</v>
      </c>
      <c r="R134" s="93" t="s">
        <v>101</v>
      </c>
      <c r="T134" s="140">
        <v>0.11635995370370371</v>
      </c>
      <c r="U134" s="45">
        <v>26</v>
      </c>
      <c r="V134" s="93">
        <v>898.377679415129</v>
      </c>
      <c r="X134" s="140">
        <v>0.10821585648148148</v>
      </c>
      <c r="Y134" s="45">
        <v>45</v>
      </c>
      <c r="Z134" s="93">
        <v>924.7902372765338</v>
      </c>
      <c r="AB134" s="95">
        <v>3725.2139034999345</v>
      </c>
      <c r="AC134" s="94">
        <v>266.91517026731435</v>
      </c>
    </row>
    <row r="135" spans="1:29" ht="12.75" customHeight="1">
      <c r="A135" s="95">
        <v>21</v>
      </c>
      <c r="B135" s="21" t="s">
        <v>44</v>
      </c>
      <c r="C135" s="88">
        <v>1977</v>
      </c>
      <c r="D135" s="19" t="s">
        <v>104</v>
      </c>
      <c r="E135" s="40" t="s">
        <v>108</v>
      </c>
      <c r="F135" s="19" t="s">
        <v>103</v>
      </c>
      <c r="G135" s="91"/>
      <c r="H135" s="140">
        <v>0.09917210648148149</v>
      </c>
      <c r="I135" s="45">
        <v>31</v>
      </c>
      <c r="J135" s="93">
        <v>935.1132699303375</v>
      </c>
      <c r="K135"/>
      <c r="L135" s="140">
        <v>0.09914710648148149</v>
      </c>
      <c r="M135" s="45">
        <v>34</v>
      </c>
      <c r="N135" s="93">
        <v>927.7203369945752</v>
      </c>
      <c r="O135" s="95"/>
      <c r="P135" s="140">
        <v>0.10285787037037036</v>
      </c>
      <c r="Q135" s="45">
        <v>29</v>
      </c>
      <c r="R135" s="93">
        <v>931.1820068145094</v>
      </c>
      <c r="T135" s="140">
        <v>0.11546956018518519</v>
      </c>
      <c r="U135" s="45">
        <v>22</v>
      </c>
      <c r="V135" s="93">
        <v>905.3051299194011</v>
      </c>
      <c r="X135" s="140">
        <v>0.10821909722222223</v>
      </c>
      <c r="Y135" s="45">
        <v>47</v>
      </c>
      <c r="Z135" s="93">
        <v>924.7625434084873</v>
      </c>
      <c r="AB135" s="95">
        <v>3718.778157147909</v>
      </c>
      <c r="AC135" s="94">
        <v>273.35091661933984</v>
      </c>
    </row>
    <row r="136" spans="1:29" ht="12.75" customHeight="1">
      <c r="A136" s="95">
        <v>22</v>
      </c>
      <c r="B136" s="21" t="s">
        <v>262</v>
      </c>
      <c r="C136" s="88">
        <v>1975</v>
      </c>
      <c r="D136" s="19" t="s">
        <v>112</v>
      </c>
      <c r="E136" s="40" t="s">
        <v>1184</v>
      </c>
      <c r="F136" s="19" t="s">
        <v>103</v>
      </c>
      <c r="G136" s="91"/>
      <c r="H136" s="140">
        <v>0.0991460648148148</v>
      </c>
      <c r="I136" s="45">
        <v>30</v>
      </c>
      <c r="J136" s="93">
        <v>935.3588864166459</v>
      </c>
      <c r="K136"/>
      <c r="L136" s="140">
        <v>0.10423240740740741</v>
      </c>
      <c r="M136" s="45">
        <v>68</v>
      </c>
      <c r="N136" s="93">
        <v>882.4586261115207</v>
      </c>
      <c r="O136" s="95"/>
      <c r="P136" s="140">
        <v>0.10481689814814815</v>
      </c>
      <c r="Q136" s="45">
        <v>37</v>
      </c>
      <c r="R136" s="93">
        <v>913.778215539002</v>
      </c>
      <c r="T136" s="140">
        <v>0.11637372685185186</v>
      </c>
      <c r="U136" s="45">
        <v>27</v>
      </c>
      <c r="V136" s="93">
        <v>898.2713539651644</v>
      </c>
      <c r="X136" s="140">
        <v>0.10537210648148149</v>
      </c>
      <c r="Y136" s="45">
        <v>26</v>
      </c>
      <c r="Z136" s="93">
        <v>949.7481917587033</v>
      </c>
      <c r="AB136" s="95">
        <v>3697.1566476795156</v>
      </c>
      <c r="AC136" s="94">
        <v>294.9724260877333</v>
      </c>
    </row>
    <row r="137" spans="1:29" ht="12.75" customHeight="1">
      <c r="A137" s="95">
        <v>23</v>
      </c>
      <c r="B137" s="16" t="s">
        <v>252</v>
      </c>
      <c r="C137" s="9">
        <v>1988</v>
      </c>
      <c r="D137" s="19" t="s">
        <v>102</v>
      </c>
      <c r="E137" s="40" t="s">
        <v>108</v>
      </c>
      <c r="F137" s="19" t="s">
        <v>103</v>
      </c>
      <c r="G137" s="91"/>
      <c r="H137" s="140">
        <v>0.10018958333333333</v>
      </c>
      <c r="I137" s="45">
        <v>40</v>
      </c>
      <c r="J137" s="93">
        <v>925.6167127598372</v>
      </c>
      <c r="K137"/>
      <c r="L137" s="140">
        <v>0.09915150462962963</v>
      </c>
      <c r="M137" s="45">
        <v>35</v>
      </c>
      <c r="N137" s="93">
        <v>927.679185309612</v>
      </c>
      <c r="O137" s="95"/>
      <c r="P137" s="140">
        <v>0.1048269675925926</v>
      </c>
      <c r="Q137" s="45">
        <v>38</v>
      </c>
      <c r="R137" s="93">
        <v>913.6904400439435</v>
      </c>
      <c r="T137" s="140">
        <v>0.11591377314814814</v>
      </c>
      <c r="U137" s="45">
        <v>25</v>
      </c>
      <c r="V137" s="93">
        <v>901.8357555454596</v>
      </c>
      <c r="X137" s="140">
        <v>0.10854953703703703</v>
      </c>
      <c r="Y137" s="45">
        <v>53</v>
      </c>
      <c r="Z137" s="93">
        <v>921.9474382322459</v>
      </c>
      <c r="AB137" s="95">
        <v>3688.9337763456388</v>
      </c>
      <c r="AC137" s="94">
        <v>303.1952974216101</v>
      </c>
    </row>
    <row r="138" spans="1:29" ht="12.75" customHeight="1">
      <c r="A138" s="95">
        <v>24</v>
      </c>
      <c r="B138" s="88" t="s">
        <v>285</v>
      </c>
      <c r="C138" s="88">
        <v>1979</v>
      </c>
      <c r="D138" s="19" t="s">
        <v>104</v>
      </c>
      <c r="E138" s="40" t="s">
        <v>1191</v>
      </c>
      <c r="F138" s="19" t="s">
        <v>103</v>
      </c>
      <c r="G138" s="91"/>
      <c r="H138" s="140">
        <v>0.10172164351851852</v>
      </c>
      <c r="I138" s="45">
        <v>47</v>
      </c>
      <c r="J138" s="93">
        <v>911.6757218034419</v>
      </c>
      <c r="K138"/>
      <c r="L138" s="140">
        <v>0.10140763888888889</v>
      </c>
      <c r="M138" s="45">
        <v>50</v>
      </c>
      <c r="N138" s="93">
        <v>907.0400222789849</v>
      </c>
      <c r="O138" s="95"/>
      <c r="P138" s="140">
        <v>0.1039451388888889</v>
      </c>
      <c r="Q138" s="45">
        <v>32</v>
      </c>
      <c r="R138" s="93">
        <v>921.4418218299804</v>
      </c>
      <c r="T138" s="140">
        <v>0.12374097222222223</v>
      </c>
      <c r="U138" s="45">
        <v>60</v>
      </c>
      <c r="V138" s="93">
        <v>844.7903981023682</v>
      </c>
      <c r="X138" s="140">
        <v>0.10571631944444444</v>
      </c>
      <c r="Y138" s="45">
        <v>30</v>
      </c>
      <c r="Z138" s="93">
        <v>946.6558060147429</v>
      </c>
      <c r="AB138" s="95">
        <v>3686.81337192715</v>
      </c>
      <c r="AC138" s="94">
        <v>305.3157018400989</v>
      </c>
    </row>
    <row r="139" spans="1:29" ht="12.75" customHeight="1">
      <c r="A139" s="95">
        <v>25</v>
      </c>
      <c r="B139" s="16" t="s">
        <v>97</v>
      </c>
      <c r="C139" s="84">
        <v>1976</v>
      </c>
      <c r="D139" s="19" t="s">
        <v>112</v>
      </c>
      <c r="E139" s="40" t="s">
        <v>1170</v>
      </c>
      <c r="F139" s="19" t="s">
        <v>105</v>
      </c>
      <c r="G139" s="91"/>
      <c r="H139" s="140">
        <v>0.10633749999999999</v>
      </c>
      <c r="I139" s="45">
        <v>77</v>
      </c>
      <c r="J139" s="93">
        <v>872.1020597416508</v>
      </c>
      <c r="K139"/>
      <c r="L139" s="140">
        <v>0.10052511574074074</v>
      </c>
      <c r="M139" s="45">
        <v>43</v>
      </c>
      <c r="N139" s="93">
        <v>915.0030453509752</v>
      </c>
      <c r="O139" s="95"/>
      <c r="P139" s="140">
        <v>0.10245023148148148</v>
      </c>
      <c r="Q139" s="45">
        <v>24</v>
      </c>
      <c r="R139" s="93">
        <v>934.8870838370029</v>
      </c>
      <c r="T139" s="140" t="s">
        <v>101</v>
      </c>
      <c r="U139" s="45" t="s">
        <v>101</v>
      </c>
      <c r="V139" s="93" t="s">
        <v>101</v>
      </c>
      <c r="X139" s="140">
        <v>0.10692002314814815</v>
      </c>
      <c r="Y139" s="45">
        <v>32</v>
      </c>
      <c r="Z139" s="93">
        <v>935.9983719225927</v>
      </c>
      <c r="AB139" s="95">
        <v>3657.9905608522217</v>
      </c>
      <c r="AC139" s="94">
        <v>334.13851291502715</v>
      </c>
    </row>
    <row r="140" spans="1:29" ht="12.75" customHeight="1">
      <c r="A140" s="95">
        <v>26</v>
      </c>
      <c r="B140" s="16" t="s">
        <v>395</v>
      </c>
      <c r="C140" s="84">
        <v>1982</v>
      </c>
      <c r="D140" s="19" t="s">
        <v>104</v>
      </c>
      <c r="E140" s="40" t="s">
        <v>1170</v>
      </c>
      <c r="F140" s="19" t="s">
        <v>105</v>
      </c>
      <c r="G140" s="91"/>
      <c r="H140" s="140">
        <v>0.1028386574074074</v>
      </c>
      <c r="I140" s="45">
        <v>55</v>
      </c>
      <c r="J140" s="93">
        <v>901.7732739390857</v>
      </c>
      <c r="K140"/>
      <c r="L140" s="140">
        <v>0.1042912037037037</v>
      </c>
      <c r="M140" s="45">
        <v>70</v>
      </c>
      <c r="N140" s="93">
        <v>881.961122036321</v>
      </c>
      <c r="O140" s="95"/>
      <c r="P140" s="140" t="s">
        <v>101</v>
      </c>
      <c r="Q140" s="45" t="s">
        <v>101</v>
      </c>
      <c r="R140" s="93" t="s">
        <v>101</v>
      </c>
      <c r="T140" s="140">
        <v>0.11699965277777778</v>
      </c>
      <c r="U140" s="45">
        <v>28</v>
      </c>
      <c r="V140" s="93">
        <v>893.46577278937</v>
      </c>
      <c r="X140" s="140">
        <v>0.10237083333333334</v>
      </c>
      <c r="Y140" s="45">
        <v>17</v>
      </c>
      <c r="Z140" s="93">
        <v>977.5925850552412</v>
      </c>
      <c r="AB140" s="95">
        <v>3654.792753820018</v>
      </c>
      <c r="AC140" s="94">
        <v>337.336319947231</v>
      </c>
    </row>
    <row r="141" spans="1:29" ht="12.75" customHeight="1">
      <c r="A141" s="95">
        <v>27</v>
      </c>
      <c r="B141" s="16" t="s">
        <v>918</v>
      </c>
      <c r="C141" s="9">
        <v>1989</v>
      </c>
      <c r="D141" s="19" t="s">
        <v>102</v>
      </c>
      <c r="E141" s="40" t="s">
        <v>40</v>
      </c>
      <c r="F141" s="19" t="s">
        <v>103</v>
      </c>
      <c r="G141" s="91"/>
      <c r="H141" s="140">
        <v>0.10239131944444445</v>
      </c>
      <c r="I141" s="45">
        <v>54</v>
      </c>
      <c r="J141" s="93">
        <v>905.7130358408475</v>
      </c>
      <c r="K141"/>
      <c r="L141" s="140">
        <v>0.10134467592592593</v>
      </c>
      <c r="M141" s="45">
        <v>48</v>
      </c>
      <c r="N141" s="93">
        <v>907.6035440112012</v>
      </c>
      <c r="O141" s="95"/>
      <c r="P141" s="140">
        <v>0.10515347222222222</v>
      </c>
      <c r="Q141" s="45">
        <v>41</v>
      </c>
      <c r="R141" s="93">
        <v>910.8534043054352</v>
      </c>
      <c r="T141" s="140">
        <v>0.12042303240740741</v>
      </c>
      <c r="U141" s="45">
        <v>45</v>
      </c>
      <c r="V141" s="93">
        <v>868.0663748071757</v>
      </c>
      <c r="X141" s="140">
        <v>0.10757847222222222</v>
      </c>
      <c r="Y141" s="45">
        <v>36</v>
      </c>
      <c r="Z141" s="93">
        <v>930.2694630749733</v>
      </c>
      <c r="AB141" s="95">
        <v>3654.4394472324575</v>
      </c>
      <c r="AC141" s="94">
        <v>337.6896265347914</v>
      </c>
    </row>
    <row r="142" spans="1:29" ht="12.75" customHeight="1">
      <c r="A142" s="95">
        <v>28</v>
      </c>
      <c r="B142" t="s">
        <v>147</v>
      </c>
      <c r="C142" s="9">
        <v>1978</v>
      </c>
      <c r="D142" s="19" t="s">
        <v>104</v>
      </c>
      <c r="E142" s="40" t="s">
        <v>1180</v>
      </c>
      <c r="F142" s="19" t="s">
        <v>103</v>
      </c>
      <c r="G142" s="91"/>
      <c r="H142" s="140">
        <v>0.1043275462962963</v>
      </c>
      <c r="I142" s="45">
        <v>60</v>
      </c>
      <c r="J142" s="93">
        <v>888.9038041247406</v>
      </c>
      <c r="K142"/>
      <c r="L142" s="140">
        <v>0.09809270833333333</v>
      </c>
      <c r="M142" s="45">
        <v>28</v>
      </c>
      <c r="N142" s="93">
        <v>937.6923993623757</v>
      </c>
      <c r="O142" s="95"/>
      <c r="P142" s="140">
        <v>0.11004699074074074</v>
      </c>
      <c r="Q142" s="45">
        <v>65</v>
      </c>
      <c r="R142" s="93">
        <v>870.3499977913474</v>
      </c>
      <c r="T142" s="140">
        <v>0.11579236111111112</v>
      </c>
      <c r="U142" s="45">
        <v>24</v>
      </c>
      <c r="V142" s="93">
        <v>902.7813595136569</v>
      </c>
      <c r="X142" s="140">
        <v>0.10852939814814815</v>
      </c>
      <c r="Y142" s="45">
        <v>52</v>
      </c>
      <c r="Z142" s="93">
        <v>922.1185162750321</v>
      </c>
      <c r="AB142" s="95">
        <v>3651.4960792758056</v>
      </c>
      <c r="AC142" s="94">
        <v>340.63299449144324</v>
      </c>
    </row>
    <row r="143" spans="1:29" ht="12.75" customHeight="1">
      <c r="A143" s="95">
        <v>29</v>
      </c>
      <c r="B143" s="21" t="s">
        <v>274</v>
      </c>
      <c r="C143" s="9">
        <v>1999</v>
      </c>
      <c r="D143" s="19" t="s">
        <v>120</v>
      </c>
      <c r="E143" s="40" t="s">
        <v>1190</v>
      </c>
      <c r="F143" s="19" t="s">
        <v>103</v>
      </c>
      <c r="G143" s="91"/>
      <c r="H143" s="140">
        <v>0.10170914351851852</v>
      </c>
      <c r="I143" s="45">
        <v>46</v>
      </c>
      <c r="J143" s="93">
        <v>911.7877662679641</v>
      </c>
      <c r="K143"/>
      <c r="L143" s="140">
        <v>0.09974884259259259</v>
      </c>
      <c r="M143" s="45">
        <v>41</v>
      </c>
      <c r="N143" s="93">
        <v>922.1238527319773</v>
      </c>
      <c r="O143" s="95"/>
      <c r="P143" s="140">
        <v>0.10776527777777778</v>
      </c>
      <c r="Q143" s="45">
        <v>53</v>
      </c>
      <c r="R143" s="93">
        <v>888.7779080907148</v>
      </c>
      <c r="T143" s="140">
        <v>0.12580949074074074</v>
      </c>
      <c r="U143" s="45">
        <v>69</v>
      </c>
      <c r="V143" s="93">
        <v>830.9006305462588</v>
      </c>
      <c r="X143" s="140">
        <v>0.1081181712962963</v>
      </c>
      <c r="Y143" s="45">
        <v>43</v>
      </c>
      <c r="Z143" s="93">
        <v>925.6257888263119</v>
      </c>
      <c r="AB143" s="95">
        <v>3648.315315916968</v>
      </c>
      <c r="AC143" s="94">
        <v>343.81375785028104</v>
      </c>
    </row>
    <row r="144" spans="1:29" ht="12.75" customHeight="1">
      <c r="A144" s="95">
        <v>30</v>
      </c>
      <c r="B144" s="16" t="s">
        <v>189</v>
      </c>
      <c r="C144" s="84">
        <v>1982</v>
      </c>
      <c r="D144" s="19" t="s">
        <v>104</v>
      </c>
      <c r="E144" s="40" t="s">
        <v>394</v>
      </c>
      <c r="F144" s="19" t="s">
        <v>188</v>
      </c>
      <c r="G144" s="91"/>
      <c r="H144" s="140">
        <v>0.10701180555555556</v>
      </c>
      <c r="I144" s="45">
        <v>79</v>
      </c>
      <c r="J144" s="93">
        <v>866.6067476978786</v>
      </c>
      <c r="K144"/>
      <c r="L144" s="140">
        <v>0.09625069444444445</v>
      </c>
      <c r="M144" s="45">
        <v>23</v>
      </c>
      <c r="N144" s="93">
        <v>955.6376457120318</v>
      </c>
      <c r="O144" s="95"/>
      <c r="P144" s="140">
        <v>0.10436805555555556</v>
      </c>
      <c r="Q144" s="45">
        <v>35</v>
      </c>
      <c r="R144" s="93">
        <v>917.7079867811119</v>
      </c>
      <c r="T144" s="140">
        <v>0.11541261574074074</v>
      </c>
      <c r="U144" s="45">
        <v>21</v>
      </c>
      <c r="V144" s="93">
        <v>905.751806371062</v>
      </c>
      <c r="X144" s="140" t="s">
        <v>101</v>
      </c>
      <c r="Y144" s="45" t="s">
        <v>101</v>
      </c>
      <c r="Z144" s="93" t="s">
        <v>101</v>
      </c>
      <c r="AB144" s="95">
        <v>3645.7041865620845</v>
      </c>
      <c r="AC144" s="94">
        <v>346.4248872051644</v>
      </c>
    </row>
    <row r="145" spans="1:29" ht="12.75" customHeight="1">
      <c r="A145" s="95">
        <v>31</v>
      </c>
      <c r="B145" s="21" t="s">
        <v>172</v>
      </c>
      <c r="C145" s="9">
        <v>1981</v>
      </c>
      <c r="D145" s="19" t="s">
        <v>104</v>
      </c>
      <c r="E145" s="40" t="s">
        <v>1184</v>
      </c>
      <c r="F145" s="19" t="s">
        <v>105</v>
      </c>
      <c r="G145" s="91"/>
      <c r="H145" s="140">
        <v>0.10017557870370371</v>
      </c>
      <c r="I145" s="45">
        <v>39</v>
      </c>
      <c r="J145" s="93">
        <v>925.7461147499124</v>
      </c>
      <c r="K145"/>
      <c r="L145" s="140">
        <v>0.11251504629629629</v>
      </c>
      <c r="M145" s="45">
        <v>128</v>
      </c>
      <c r="N145" s="93">
        <v>817.4976597780133</v>
      </c>
      <c r="O145" s="95"/>
      <c r="P145" s="140">
        <v>0.10684641203703704</v>
      </c>
      <c r="Q145" s="45">
        <v>47</v>
      </c>
      <c r="R145" s="93">
        <v>896.4212866122949</v>
      </c>
      <c r="T145" s="140">
        <v>0.11980798611111111</v>
      </c>
      <c r="U145" s="45">
        <v>41</v>
      </c>
      <c r="V145" s="93">
        <v>872.522680485074</v>
      </c>
      <c r="X145" s="140">
        <v>0.10570787037037037</v>
      </c>
      <c r="Y145" s="45">
        <v>29</v>
      </c>
      <c r="Z145" s="93">
        <v>946.7314708162344</v>
      </c>
      <c r="AB145" s="95">
        <v>3641.4215526635157</v>
      </c>
      <c r="AC145" s="94">
        <v>350.70752110373314</v>
      </c>
    </row>
    <row r="146" spans="1:29" ht="12.75" customHeight="1">
      <c r="A146" s="95">
        <v>32</v>
      </c>
      <c r="B146" s="16" t="s">
        <v>853</v>
      </c>
      <c r="C146" s="9">
        <v>1977</v>
      </c>
      <c r="D146" s="19" t="s">
        <v>104</v>
      </c>
      <c r="E146" s="40" t="s">
        <v>101</v>
      </c>
      <c r="F146" s="19" t="s">
        <v>572</v>
      </c>
      <c r="G146" s="91"/>
      <c r="H146" s="140">
        <v>0.10222835648148149</v>
      </c>
      <c r="I146" s="45">
        <v>51</v>
      </c>
      <c r="J146" s="93">
        <v>907.1568395465398</v>
      </c>
      <c r="K146"/>
      <c r="L146" s="140">
        <v>0.10012372685185185</v>
      </c>
      <c r="M146" s="45">
        <v>42</v>
      </c>
      <c r="N146" s="93">
        <v>918.671227381862</v>
      </c>
      <c r="O146" s="95"/>
      <c r="P146" s="140">
        <v>0.10911944444444444</v>
      </c>
      <c r="Q146" s="45">
        <v>56</v>
      </c>
      <c r="R146" s="93">
        <v>877.7482201800608</v>
      </c>
      <c r="T146" s="140">
        <v>0.11771307870370369</v>
      </c>
      <c r="U146" s="45">
        <v>32</v>
      </c>
      <c r="V146" s="93">
        <v>888.05072755179</v>
      </c>
      <c r="X146" s="140">
        <v>0.10809386574074074</v>
      </c>
      <c r="Y146" s="45">
        <v>41</v>
      </c>
      <c r="Z146" s="93">
        <v>925.8339213496499</v>
      </c>
      <c r="AB146" s="95">
        <v>3639.7127158298417</v>
      </c>
      <c r="AC146" s="94">
        <v>352.41635793740716</v>
      </c>
    </row>
    <row r="147" spans="1:29" ht="12.75" customHeight="1">
      <c r="A147" s="95">
        <v>33</v>
      </c>
      <c r="B147" s="16" t="s">
        <v>271</v>
      </c>
      <c r="C147" s="9">
        <v>1982</v>
      </c>
      <c r="D147" s="19" t="s">
        <v>104</v>
      </c>
      <c r="E147" s="40" t="s">
        <v>215</v>
      </c>
      <c r="F147" s="19" t="s">
        <v>107</v>
      </c>
      <c r="G147" s="91"/>
      <c r="H147" s="140">
        <v>0.10408379629629629</v>
      </c>
      <c r="I147" s="45">
        <v>58</v>
      </c>
      <c r="J147" s="93">
        <v>890.9854951272347</v>
      </c>
      <c r="K147"/>
      <c r="L147" s="140">
        <v>0.10160138888888888</v>
      </c>
      <c r="M147" s="45">
        <v>55</v>
      </c>
      <c r="N147" s="93">
        <v>905.3103313147332</v>
      </c>
      <c r="O147" s="95"/>
      <c r="P147" s="140">
        <v>0.10737083333333335</v>
      </c>
      <c r="Q147" s="45">
        <v>50</v>
      </c>
      <c r="R147" s="93">
        <v>892.0429801527242</v>
      </c>
      <c r="T147" s="140">
        <v>0.11737881944444445</v>
      </c>
      <c r="U147" s="45">
        <v>29</v>
      </c>
      <c r="V147" s="93">
        <v>890.5796265455015</v>
      </c>
      <c r="X147" s="140">
        <v>0.10537291666666666</v>
      </c>
      <c r="Y147" s="45">
        <v>27</v>
      </c>
      <c r="Z147" s="93">
        <v>949.7408893897556</v>
      </c>
      <c r="AB147" s="95">
        <v>3638.0796959844474</v>
      </c>
      <c r="AC147" s="94">
        <v>354.04937778280146</v>
      </c>
    </row>
    <row r="148" spans="1:29" ht="12.75" customHeight="1">
      <c r="A148" s="95">
        <v>34</v>
      </c>
      <c r="B148" s="16" t="s">
        <v>81</v>
      </c>
      <c r="C148" s="88">
        <v>1978</v>
      </c>
      <c r="D148" s="19" t="s">
        <v>104</v>
      </c>
      <c r="E148" s="40" t="s">
        <v>29</v>
      </c>
      <c r="F148" s="19" t="s">
        <v>103</v>
      </c>
      <c r="G148" s="91"/>
      <c r="H148" s="140">
        <v>0.09909282407407406</v>
      </c>
      <c r="I148" s="45">
        <v>26</v>
      </c>
      <c r="J148" s="93">
        <v>935.8614374382419</v>
      </c>
      <c r="K148"/>
      <c r="L148" s="140">
        <v>0.10134386574074074</v>
      </c>
      <c r="M148" s="45">
        <v>47</v>
      </c>
      <c r="N148" s="93">
        <v>907.6107997729586</v>
      </c>
      <c r="O148" s="95"/>
      <c r="P148" s="140">
        <v>0.1043912037037037</v>
      </c>
      <c r="Q148" s="45">
        <v>36</v>
      </c>
      <c r="R148" s="93">
        <v>917.5044903208639</v>
      </c>
      <c r="T148" s="140">
        <v>0.12055590277777778</v>
      </c>
      <c r="U148" s="45">
        <v>48</v>
      </c>
      <c r="V148" s="93">
        <v>867.1096377410588</v>
      </c>
      <c r="X148" s="140" t="s">
        <v>101</v>
      </c>
      <c r="Y148" s="45" t="s">
        <v>101</v>
      </c>
      <c r="Z148" s="93" t="s">
        <v>101</v>
      </c>
      <c r="AB148" s="95">
        <v>3628.086365273123</v>
      </c>
      <c r="AC148" s="94">
        <v>364.0427084941257</v>
      </c>
    </row>
    <row r="149" spans="1:29" ht="12.75" customHeight="1">
      <c r="A149" s="95">
        <v>35</v>
      </c>
      <c r="B149" s="16" t="s">
        <v>38</v>
      </c>
      <c r="C149" s="9">
        <v>1969</v>
      </c>
      <c r="D149" s="19" t="s">
        <v>112</v>
      </c>
      <c r="E149" s="40" t="s">
        <v>1170</v>
      </c>
      <c r="F149" s="19" t="s">
        <v>105</v>
      </c>
      <c r="G149" s="91"/>
      <c r="H149" s="140">
        <v>0.10351631944444445</v>
      </c>
      <c r="I149" s="45">
        <v>56</v>
      </c>
      <c r="J149" s="93">
        <v>895.8698809567735</v>
      </c>
      <c r="K149"/>
      <c r="L149" s="140">
        <v>0.10147060185185186</v>
      </c>
      <c r="M149" s="45">
        <v>52</v>
      </c>
      <c r="N149" s="93">
        <v>906.4771998822866</v>
      </c>
      <c r="O149" s="95"/>
      <c r="P149" s="140">
        <v>0.10518726851851852</v>
      </c>
      <c r="Q149" s="45">
        <v>43</v>
      </c>
      <c r="R149" s="93">
        <v>910.5607503372512</v>
      </c>
      <c r="T149" s="140">
        <v>0.11940462962962962</v>
      </c>
      <c r="U149" s="45">
        <v>39</v>
      </c>
      <c r="V149" s="93">
        <v>875.4701179462922</v>
      </c>
      <c r="X149" s="140">
        <v>0.1105332175925926</v>
      </c>
      <c r="Y149" s="45">
        <v>59</v>
      </c>
      <c r="Z149" s="93">
        <v>905.4017405108025</v>
      </c>
      <c r="AB149" s="95">
        <v>3618.309571687114</v>
      </c>
      <c r="AC149" s="94">
        <v>373.81950208013495</v>
      </c>
    </row>
    <row r="150" spans="1:29" ht="12.75" customHeight="1">
      <c r="A150" s="95">
        <v>36</v>
      </c>
      <c r="B150" s="16" t="s">
        <v>132</v>
      </c>
      <c r="C150" s="9">
        <v>1981</v>
      </c>
      <c r="D150" s="19" t="s">
        <v>104</v>
      </c>
      <c r="E150" s="40" t="s">
        <v>401</v>
      </c>
      <c r="F150" s="19" t="s">
        <v>103</v>
      </c>
      <c r="G150" s="91"/>
      <c r="H150" s="140">
        <v>0.10576064814814816</v>
      </c>
      <c r="I150" s="45">
        <v>74</v>
      </c>
      <c r="J150" s="93">
        <v>876.8587787763248</v>
      </c>
      <c r="K150"/>
      <c r="L150" s="140">
        <v>0.10264409722222223</v>
      </c>
      <c r="M150" s="45">
        <v>58</v>
      </c>
      <c r="N150" s="93">
        <v>896.1137515574874</v>
      </c>
      <c r="O150" s="95"/>
      <c r="P150" s="140">
        <v>0.10512881944444445</v>
      </c>
      <c r="Q150" s="45">
        <v>40</v>
      </c>
      <c r="R150" s="93">
        <v>911.0670000319271</v>
      </c>
      <c r="T150" s="140">
        <v>0.12045127314814814</v>
      </c>
      <c r="U150" s="45">
        <v>46</v>
      </c>
      <c r="V150" s="93">
        <v>867.8628498730181</v>
      </c>
      <c r="X150" s="140">
        <v>0.10821666666666667</v>
      </c>
      <c r="Y150" s="45">
        <v>46</v>
      </c>
      <c r="Z150" s="93">
        <v>924.7833136540205</v>
      </c>
      <c r="AB150" s="95">
        <v>3608.82284401976</v>
      </c>
      <c r="AC150" s="94">
        <v>383.30622974748894</v>
      </c>
    </row>
    <row r="151" spans="1:29" ht="12.75" customHeight="1">
      <c r="A151" s="95">
        <v>37</v>
      </c>
      <c r="B151" s="16" t="s">
        <v>570</v>
      </c>
      <c r="C151" s="9">
        <v>1977</v>
      </c>
      <c r="D151" s="19" t="s">
        <v>104</v>
      </c>
      <c r="E151" s="40" t="s">
        <v>1182</v>
      </c>
      <c r="F151" s="19" t="s">
        <v>103</v>
      </c>
      <c r="G151" s="91"/>
      <c r="H151" s="140">
        <v>0.10976898148148147</v>
      </c>
      <c r="I151" s="45">
        <v>106</v>
      </c>
      <c r="J151" s="93">
        <v>844.8393300745253</v>
      </c>
      <c r="K151"/>
      <c r="L151" s="140">
        <v>0.09913680555555555</v>
      </c>
      <c r="M151" s="45">
        <v>33</v>
      </c>
      <c r="N151" s="93">
        <v>927.8167328630703</v>
      </c>
      <c r="O151" s="95"/>
      <c r="P151" s="140">
        <v>0.10519178240740741</v>
      </c>
      <c r="Q151" s="45">
        <v>44</v>
      </c>
      <c r="R151" s="93">
        <v>910.5216772275505</v>
      </c>
      <c r="T151" s="140">
        <v>0.1534939814814815</v>
      </c>
      <c r="U151" s="45">
        <v>142</v>
      </c>
      <c r="V151" s="93">
        <v>681.0376809321151</v>
      </c>
      <c r="X151" s="140">
        <v>0.10821979166666666</v>
      </c>
      <c r="Y151" s="45">
        <v>48</v>
      </c>
      <c r="Z151" s="93">
        <v>924.7566092239837</v>
      </c>
      <c r="AB151" s="95">
        <v>3607.9343493891297</v>
      </c>
      <c r="AC151" s="94">
        <v>384.1947243781192</v>
      </c>
    </row>
    <row r="152" spans="1:29" ht="12.75" customHeight="1">
      <c r="A152" s="95">
        <v>38</v>
      </c>
      <c r="B152" s="16" t="s">
        <v>297</v>
      </c>
      <c r="C152" s="9">
        <v>1985</v>
      </c>
      <c r="D152" s="19" t="s">
        <v>104</v>
      </c>
      <c r="E152" s="40" t="s">
        <v>1180</v>
      </c>
      <c r="F152" s="19" t="s">
        <v>103</v>
      </c>
      <c r="G152" s="91"/>
      <c r="H152" s="140">
        <v>0.10236678240740742</v>
      </c>
      <c r="I152" s="45">
        <v>52</v>
      </c>
      <c r="J152" s="93">
        <v>905.9301327719292</v>
      </c>
      <c r="K152"/>
      <c r="L152" s="140">
        <v>0.10264918981481481</v>
      </c>
      <c r="M152" s="45">
        <v>59</v>
      </c>
      <c r="N152" s="93">
        <v>896.0692939026192</v>
      </c>
      <c r="O152" s="95"/>
      <c r="P152" s="140" t="s">
        <v>101</v>
      </c>
      <c r="Q152" s="45" t="s">
        <v>101</v>
      </c>
      <c r="R152" s="93" t="s">
        <v>101</v>
      </c>
      <c r="T152" s="140">
        <v>0.11986481481481481</v>
      </c>
      <c r="U152" s="45">
        <v>42</v>
      </c>
      <c r="V152" s="93">
        <v>872.109011695274</v>
      </c>
      <c r="X152" s="140">
        <v>0.10765486111111111</v>
      </c>
      <c r="Y152" s="45">
        <v>37</v>
      </c>
      <c r="Z152" s="93">
        <v>929.6093697924393</v>
      </c>
      <c r="AB152" s="95">
        <v>3603.717808162262</v>
      </c>
      <c r="AC152" s="94">
        <v>388.41126560498697</v>
      </c>
    </row>
    <row r="153" spans="1:29" ht="12.75" customHeight="1">
      <c r="A153" s="95">
        <v>39</v>
      </c>
      <c r="B153" s="16" t="s">
        <v>1090</v>
      </c>
      <c r="C153" s="9">
        <v>1994</v>
      </c>
      <c r="D153" s="19" t="s">
        <v>102</v>
      </c>
      <c r="E153" s="40" t="s">
        <v>389</v>
      </c>
      <c r="F153" s="19" t="s">
        <v>117</v>
      </c>
      <c r="G153" s="91"/>
      <c r="H153" s="140">
        <v>0.10496828703703703</v>
      </c>
      <c r="I153" s="45">
        <v>68</v>
      </c>
      <c r="J153" s="93">
        <v>883.4778140664177</v>
      </c>
      <c r="K153"/>
      <c r="L153" s="140">
        <v>0.09858171296296296</v>
      </c>
      <c r="M153" s="45">
        <v>29</v>
      </c>
      <c r="N153" s="93">
        <v>933.0410709295965</v>
      </c>
      <c r="O153" s="95"/>
      <c r="P153" s="140">
        <v>0.10734074074074074</v>
      </c>
      <c r="Q153" s="45">
        <v>48</v>
      </c>
      <c r="R153" s="93">
        <v>892.2930612104064</v>
      </c>
      <c r="T153" s="140">
        <v>0.11876435185185186</v>
      </c>
      <c r="U153" s="45">
        <v>38</v>
      </c>
      <c r="V153" s="93">
        <v>880.1899185673466</v>
      </c>
      <c r="X153" s="140" t="s">
        <v>101</v>
      </c>
      <c r="Y153" s="45" t="s">
        <v>101</v>
      </c>
      <c r="Z153" s="93" t="s">
        <v>101</v>
      </c>
      <c r="AB153" s="95">
        <v>3589.001864773767</v>
      </c>
      <c r="AC153" s="94">
        <v>403.1272089934819</v>
      </c>
    </row>
    <row r="154" spans="1:29" ht="12.75" customHeight="1">
      <c r="A154" s="95">
        <v>40</v>
      </c>
      <c r="B154" s="16" t="s">
        <v>1080</v>
      </c>
      <c r="C154" s="9">
        <v>1986</v>
      </c>
      <c r="D154" s="19" t="s">
        <v>104</v>
      </c>
      <c r="E154" s="40" t="s">
        <v>1183</v>
      </c>
      <c r="F154" s="19" t="s">
        <v>1081</v>
      </c>
      <c r="G154" s="91"/>
      <c r="H154" s="140">
        <v>0.09908541666666666</v>
      </c>
      <c r="I154" s="45">
        <v>25</v>
      </c>
      <c r="J154" s="93">
        <v>935.9314003770597</v>
      </c>
      <c r="K154"/>
      <c r="L154" s="140" t="s">
        <v>101</v>
      </c>
      <c r="M154" s="45" t="s">
        <v>101</v>
      </c>
      <c r="N154" s="93" t="s">
        <v>101</v>
      </c>
      <c r="O154" s="95"/>
      <c r="P154" s="140">
        <v>0.11010914351851853</v>
      </c>
      <c r="Q154" s="45">
        <v>66</v>
      </c>
      <c r="R154" s="93">
        <v>869.8587155211105</v>
      </c>
      <c r="T154" s="140">
        <v>0.1233773148148148</v>
      </c>
      <c r="U154" s="45">
        <v>56</v>
      </c>
      <c r="V154" s="93">
        <v>847.2804367811781</v>
      </c>
      <c r="X154" s="140">
        <v>0.10716944444444444</v>
      </c>
      <c r="Y154" s="45">
        <v>35</v>
      </c>
      <c r="Z154" s="93">
        <v>933.8199718341498</v>
      </c>
      <c r="AB154" s="95">
        <v>3586.890524513498</v>
      </c>
      <c r="AC154" s="94">
        <v>405.238549253751</v>
      </c>
    </row>
    <row r="155" spans="1:29" ht="12.75" customHeight="1">
      <c r="A155" s="95">
        <v>41</v>
      </c>
      <c r="B155" s="16" t="s">
        <v>202</v>
      </c>
      <c r="C155" s="9">
        <v>1988</v>
      </c>
      <c r="D155" s="19" t="s">
        <v>102</v>
      </c>
      <c r="E155" s="40" t="s">
        <v>1182</v>
      </c>
      <c r="F155" s="19" t="s">
        <v>105</v>
      </c>
      <c r="G155" s="91"/>
      <c r="H155" s="140">
        <v>0.09908055555555556</v>
      </c>
      <c r="I155" s="45">
        <v>24</v>
      </c>
      <c r="J155" s="93">
        <v>935.9773192407973</v>
      </c>
      <c r="K155"/>
      <c r="L155" s="140">
        <v>0.10359942129629629</v>
      </c>
      <c r="M155" s="45">
        <v>65</v>
      </c>
      <c r="N155" s="93">
        <v>887.8503942022056</v>
      </c>
      <c r="O155" s="95"/>
      <c r="P155" s="140">
        <v>0.11950196759259259</v>
      </c>
      <c r="Q155" s="45">
        <v>108</v>
      </c>
      <c r="R155" s="93">
        <v>801.4880430645318</v>
      </c>
      <c r="T155" s="140" t="s">
        <v>101</v>
      </c>
      <c r="U155" s="45" t="s">
        <v>101</v>
      </c>
      <c r="V155" s="93" t="s">
        <v>101</v>
      </c>
      <c r="X155" s="140">
        <v>0.10467881944444445</v>
      </c>
      <c r="Y155" s="45">
        <v>22</v>
      </c>
      <c r="Z155" s="93">
        <v>956.0383669182077</v>
      </c>
      <c r="AB155" s="95">
        <v>3581.3541234257423</v>
      </c>
      <c r="AC155" s="94">
        <v>410.7749503415066</v>
      </c>
    </row>
    <row r="156" spans="1:29" ht="12.75" customHeight="1">
      <c r="A156" s="95">
        <v>42</v>
      </c>
      <c r="B156" s="16" t="s">
        <v>1079</v>
      </c>
      <c r="C156" s="9">
        <v>1969</v>
      </c>
      <c r="D156" s="19" t="s">
        <v>112</v>
      </c>
      <c r="E156" s="40" t="s">
        <v>1210</v>
      </c>
      <c r="F156" s="19" t="s">
        <v>103</v>
      </c>
      <c r="G156" s="91"/>
      <c r="H156" s="140">
        <v>0.10897233796296296</v>
      </c>
      <c r="I156" s="45">
        <v>94</v>
      </c>
      <c r="J156" s="93">
        <v>851.0155376247583</v>
      </c>
      <c r="K156"/>
      <c r="L156" s="140">
        <v>0.0986400462962963</v>
      </c>
      <c r="M156" s="45">
        <v>31</v>
      </c>
      <c r="N156" s="93">
        <v>932.4892930478146</v>
      </c>
      <c r="O156" s="95"/>
      <c r="P156" s="140">
        <v>0.11504907407407407</v>
      </c>
      <c r="Q156" s="45">
        <v>94</v>
      </c>
      <c r="R156" s="93">
        <v>832.509074227584</v>
      </c>
      <c r="T156" s="140">
        <v>0.1228917824074074</v>
      </c>
      <c r="U156" s="45">
        <v>55</v>
      </c>
      <c r="V156" s="93">
        <v>850.6279519865133</v>
      </c>
      <c r="X156" s="140">
        <v>0.10934236111111112</v>
      </c>
      <c r="Y156" s="45">
        <v>55</v>
      </c>
      <c r="Z156" s="93">
        <v>915.2625439549156</v>
      </c>
      <c r="AB156" s="95">
        <v>3549.395326614002</v>
      </c>
      <c r="AC156" s="94">
        <v>442.7337471532469</v>
      </c>
    </row>
    <row r="157" spans="1:29" ht="12.75" customHeight="1">
      <c r="A157" s="95">
        <v>43</v>
      </c>
      <c r="B157" s="88" t="s">
        <v>256</v>
      </c>
      <c r="C157" s="88">
        <v>1973</v>
      </c>
      <c r="D157" s="19" t="s">
        <v>112</v>
      </c>
      <c r="E157" s="40" t="s">
        <v>1174</v>
      </c>
      <c r="F157" s="19" t="s">
        <v>103</v>
      </c>
      <c r="G157" s="91"/>
      <c r="H157" s="140">
        <v>0.10494652777777778</v>
      </c>
      <c r="I157" s="45">
        <v>65</v>
      </c>
      <c r="J157" s="93">
        <v>883.6609913778841</v>
      </c>
      <c r="K157"/>
      <c r="L157" s="140">
        <v>0.10142384259259259</v>
      </c>
      <c r="M157" s="45">
        <v>51</v>
      </c>
      <c r="N157" s="93">
        <v>906.8951115026556</v>
      </c>
      <c r="O157" s="95"/>
      <c r="P157" s="140">
        <v>0.105128125</v>
      </c>
      <c r="Q157" s="45">
        <v>39</v>
      </c>
      <c r="R157" s="93">
        <v>911.0730182636486</v>
      </c>
      <c r="T157" s="140">
        <v>0.1368689814814815</v>
      </c>
      <c r="U157" s="45">
        <v>108</v>
      </c>
      <c r="V157" s="93">
        <v>763.7609636141619</v>
      </c>
      <c r="X157" s="140">
        <v>0.11848310185185185</v>
      </c>
      <c r="Y157" s="45">
        <v>98</v>
      </c>
      <c r="Z157" s="93">
        <v>844.6518197820834</v>
      </c>
      <c r="AB157" s="95">
        <v>3546.280940926272</v>
      </c>
      <c r="AC157" s="94">
        <v>445.8481328409771</v>
      </c>
    </row>
    <row r="158" spans="1:29" ht="12.75" customHeight="1">
      <c r="A158" s="95">
        <v>44</v>
      </c>
      <c r="B158" s="16" t="s">
        <v>425</v>
      </c>
      <c r="C158" s="9">
        <v>1981</v>
      </c>
      <c r="D158" s="19" t="s">
        <v>104</v>
      </c>
      <c r="E158" s="40" t="s">
        <v>1184</v>
      </c>
      <c r="F158" s="19" t="s">
        <v>24</v>
      </c>
      <c r="G158" s="91"/>
      <c r="H158" s="140">
        <v>0.10496145833333333</v>
      </c>
      <c r="I158" s="45">
        <v>67</v>
      </c>
      <c r="J158" s="93">
        <v>883.5352923857633</v>
      </c>
      <c r="K158"/>
      <c r="L158" s="140">
        <v>0.10478541666666667</v>
      </c>
      <c r="M158" s="45">
        <v>75</v>
      </c>
      <c r="N158" s="93">
        <v>877.801415149567</v>
      </c>
      <c r="O158" s="95"/>
      <c r="P158" s="140">
        <v>0.11266157407407407</v>
      </c>
      <c r="Q158" s="45">
        <v>75</v>
      </c>
      <c r="R158" s="93">
        <v>850.1514286066513</v>
      </c>
      <c r="T158" s="140">
        <v>0.12373923611111111</v>
      </c>
      <c r="U158" s="45">
        <v>59</v>
      </c>
      <c r="V158" s="93">
        <v>844.8022508504762</v>
      </c>
      <c r="X158" s="140">
        <v>0.10972754629629629</v>
      </c>
      <c r="Y158" s="45">
        <v>57</v>
      </c>
      <c r="Z158" s="93">
        <v>912.0496262839567</v>
      </c>
      <c r="AB158" s="95">
        <v>3523.537762425938</v>
      </c>
      <c r="AC158" s="94">
        <v>468.59131134131076</v>
      </c>
    </row>
    <row r="159" spans="1:29" ht="12.75" customHeight="1">
      <c r="A159" s="95">
        <v>45</v>
      </c>
      <c r="B159" s="16" t="s">
        <v>133</v>
      </c>
      <c r="C159" s="9">
        <v>1972</v>
      </c>
      <c r="D159" s="19" t="s">
        <v>112</v>
      </c>
      <c r="E159" s="40" t="s">
        <v>1174</v>
      </c>
      <c r="F159" s="19" t="s">
        <v>103</v>
      </c>
      <c r="G159" s="91"/>
      <c r="H159" s="140">
        <v>0.11014502314814816</v>
      </c>
      <c r="I159" s="45">
        <v>116</v>
      </c>
      <c r="J159" s="93">
        <v>841.9549983029528</v>
      </c>
      <c r="K159"/>
      <c r="L159" s="140">
        <v>0.10612905092592594</v>
      </c>
      <c r="M159" s="45">
        <v>82</v>
      </c>
      <c r="N159" s="93">
        <v>866.6881144658134</v>
      </c>
      <c r="O159"/>
      <c r="P159" s="140">
        <v>0.10819432870370371</v>
      </c>
      <c r="Q159" s="45">
        <v>55</v>
      </c>
      <c r="R159" s="93">
        <v>885.2534074169953</v>
      </c>
      <c r="T159" s="140" t="s">
        <v>101</v>
      </c>
      <c r="U159" s="45" t="s">
        <v>101</v>
      </c>
      <c r="V159" s="93" t="s">
        <v>101</v>
      </c>
      <c r="X159" s="140">
        <v>0.10820659722222221</v>
      </c>
      <c r="Y159" s="45">
        <v>44</v>
      </c>
      <c r="Z159" s="93">
        <v>924.8693717543493</v>
      </c>
      <c r="AB159" s="95">
        <v>3518.765891940111</v>
      </c>
      <c r="AC159" s="94">
        <v>473.36318182713785</v>
      </c>
    </row>
    <row r="160" spans="1:29" ht="12.75" customHeight="1">
      <c r="A160" s="95">
        <v>46</v>
      </c>
      <c r="B160" s="88" t="s">
        <v>129</v>
      </c>
      <c r="C160" s="88">
        <v>1988</v>
      </c>
      <c r="D160" s="19" t="s">
        <v>102</v>
      </c>
      <c r="E160" s="40" t="s">
        <v>1192</v>
      </c>
      <c r="F160" s="19" t="s">
        <v>103</v>
      </c>
      <c r="G160" s="91"/>
      <c r="H160" s="140">
        <v>0.10683854166666666</v>
      </c>
      <c r="I160" s="45">
        <v>78</v>
      </c>
      <c r="J160" s="93">
        <v>868.0121548936447</v>
      </c>
      <c r="K160"/>
      <c r="L160" s="140">
        <v>0.10274270833333334</v>
      </c>
      <c r="M160" s="45">
        <v>60</v>
      </c>
      <c r="N160" s="93">
        <v>895.2536732691448</v>
      </c>
      <c r="O160" s="95"/>
      <c r="P160" s="140">
        <v>0.11343530092592592</v>
      </c>
      <c r="Q160" s="45">
        <v>78</v>
      </c>
      <c r="R160" s="93">
        <v>844.3526606474362</v>
      </c>
      <c r="T160" s="140">
        <v>0.12281701388888888</v>
      </c>
      <c r="U160" s="45">
        <v>54</v>
      </c>
      <c r="V160" s="93">
        <v>851.1457971104635</v>
      </c>
      <c r="X160" s="140">
        <v>0.11101782407407408</v>
      </c>
      <c r="Y160" s="45">
        <v>62</v>
      </c>
      <c r="Z160" s="93">
        <v>901.4495503516493</v>
      </c>
      <c r="AB160" s="95">
        <v>3515.861175624903</v>
      </c>
      <c r="AC160" s="94">
        <v>476.267898142346</v>
      </c>
    </row>
    <row r="161" spans="1:29" ht="12.75" customHeight="1">
      <c r="A161" s="95">
        <v>47</v>
      </c>
      <c r="B161" s="21" t="s">
        <v>410</v>
      </c>
      <c r="C161" s="9">
        <v>1981</v>
      </c>
      <c r="D161" s="19" t="s">
        <v>104</v>
      </c>
      <c r="E161" s="40" t="s">
        <v>983</v>
      </c>
      <c r="F161" s="19" t="s">
        <v>105</v>
      </c>
      <c r="G161" s="91"/>
      <c r="H161" s="140">
        <v>0.10493344907407408</v>
      </c>
      <c r="I161" s="45">
        <v>64</v>
      </c>
      <c r="J161" s="93">
        <v>883.7711291879223</v>
      </c>
      <c r="K161"/>
      <c r="L161" s="140">
        <v>0.10765520833333332</v>
      </c>
      <c r="M161" s="45">
        <v>93</v>
      </c>
      <c r="N161" s="93">
        <v>854.4016444818582</v>
      </c>
      <c r="O161" s="95"/>
      <c r="P161" s="140">
        <v>0.11211724537037038</v>
      </c>
      <c r="Q161" s="45">
        <v>73</v>
      </c>
      <c r="R161" s="93">
        <v>854.2789098300492</v>
      </c>
      <c r="T161" s="140">
        <v>0.1276445601851852</v>
      </c>
      <c r="U161" s="45">
        <v>74</v>
      </c>
      <c r="V161" s="93">
        <v>818.9552694883887</v>
      </c>
      <c r="X161" s="140">
        <v>0.11151307870370371</v>
      </c>
      <c r="Y161" s="45">
        <v>70</v>
      </c>
      <c r="Z161" s="93">
        <v>897.4460104227103</v>
      </c>
      <c r="AB161" s="95">
        <v>3489.89769392254</v>
      </c>
      <c r="AC161" s="94">
        <v>502.23137984470895</v>
      </c>
    </row>
    <row r="162" spans="1:29" ht="12.75" customHeight="1">
      <c r="A162" s="95">
        <v>48</v>
      </c>
      <c r="B162" s="16" t="s">
        <v>1194</v>
      </c>
      <c r="C162" s="9">
        <v>1960</v>
      </c>
      <c r="D162" s="19" t="s">
        <v>114</v>
      </c>
      <c r="E162" s="40" t="s">
        <v>250</v>
      </c>
      <c r="F162" s="19" t="s">
        <v>103</v>
      </c>
      <c r="G162" s="91"/>
      <c r="H162" s="140">
        <v>0.10238576388888888</v>
      </c>
      <c r="I162" s="45">
        <v>53</v>
      </c>
      <c r="J162" s="93">
        <v>905.7621807502264</v>
      </c>
      <c r="K162"/>
      <c r="L162" s="140">
        <v>0.10783761574074074</v>
      </c>
      <c r="M162" s="45">
        <v>96</v>
      </c>
      <c r="N162" s="93">
        <v>852.9564234633477</v>
      </c>
      <c r="O162" s="95"/>
      <c r="P162" s="140">
        <v>0.11503715277777778</v>
      </c>
      <c r="Q162" s="45">
        <v>93</v>
      </c>
      <c r="R162" s="93">
        <v>832.5953471151126</v>
      </c>
      <c r="T162" s="140">
        <v>0.12688796296296298</v>
      </c>
      <c r="U162" s="45">
        <v>72</v>
      </c>
      <c r="V162" s="93">
        <v>823.8384693408444</v>
      </c>
      <c r="X162" s="140">
        <v>0.11155358796296296</v>
      </c>
      <c r="Y162" s="45">
        <v>71</v>
      </c>
      <c r="Z162" s="93">
        <v>897.1201143778475</v>
      </c>
      <c r="AB162" s="95">
        <v>3488.434065706534</v>
      </c>
      <c r="AC162" s="94">
        <v>503.6950080607148</v>
      </c>
    </row>
    <row r="163" spans="1:29" ht="12.75" customHeight="1">
      <c r="A163" s="95">
        <v>49</v>
      </c>
      <c r="B163" s="16" t="s">
        <v>527</v>
      </c>
      <c r="C163" s="9">
        <v>1980</v>
      </c>
      <c r="D163" s="19" t="s">
        <v>104</v>
      </c>
      <c r="E163" s="40" t="s">
        <v>101</v>
      </c>
      <c r="F163" s="19" t="s">
        <v>103</v>
      </c>
      <c r="G163" s="91"/>
      <c r="H163" s="140">
        <v>0.10897060185185185</v>
      </c>
      <c r="I163" s="45">
        <v>93</v>
      </c>
      <c r="J163" s="93">
        <v>851.0290959377847</v>
      </c>
      <c r="K163"/>
      <c r="L163" s="140">
        <v>0.10540636574074073</v>
      </c>
      <c r="M163" s="45">
        <v>76</v>
      </c>
      <c r="N163" s="93">
        <v>872.6302855680891</v>
      </c>
      <c r="O163" s="95"/>
      <c r="P163" s="140">
        <v>0.1100318287037037</v>
      </c>
      <c r="Q163" s="45">
        <v>63</v>
      </c>
      <c r="R163" s="93">
        <v>870.4699292607883</v>
      </c>
      <c r="T163" s="140">
        <v>0.1253644675925926</v>
      </c>
      <c r="U163" s="45">
        <v>66</v>
      </c>
      <c r="V163" s="93">
        <v>833.850190509339</v>
      </c>
      <c r="X163" s="140">
        <v>0.11565555555555555</v>
      </c>
      <c r="Y163" s="45">
        <v>83</v>
      </c>
      <c r="Z163" s="93">
        <v>865.3018621705575</v>
      </c>
      <c r="AB163" s="95">
        <v>3459.43117293722</v>
      </c>
      <c r="AC163" s="94">
        <v>532.6979008300291</v>
      </c>
    </row>
    <row r="164" spans="1:29" ht="12.75" customHeight="1">
      <c r="A164" s="95">
        <v>50</v>
      </c>
      <c r="B164" s="88" t="s">
        <v>186</v>
      </c>
      <c r="C164" s="88">
        <v>1996</v>
      </c>
      <c r="D164" s="19" t="s">
        <v>102</v>
      </c>
      <c r="E164" s="40" t="s">
        <v>1170</v>
      </c>
      <c r="F164" s="19" t="s">
        <v>103</v>
      </c>
      <c r="G164" s="91"/>
      <c r="H164" s="140">
        <v>0.1110451388888889</v>
      </c>
      <c r="I164" s="45">
        <v>127</v>
      </c>
      <c r="J164" s="93">
        <v>835.1302335761858</v>
      </c>
      <c r="K164"/>
      <c r="L164" s="140">
        <v>0.11013726851851852</v>
      </c>
      <c r="M164" s="45">
        <v>114</v>
      </c>
      <c r="N164" s="93">
        <v>835.1467970314822</v>
      </c>
      <c r="O164" s="95"/>
      <c r="P164" s="140">
        <v>0.11024849537037036</v>
      </c>
      <c r="Q164" s="45">
        <v>69</v>
      </c>
      <c r="R164" s="93">
        <v>868.7592318279308</v>
      </c>
      <c r="T164" s="140">
        <v>0.11848750000000001</v>
      </c>
      <c r="U164" s="45">
        <v>37</v>
      </c>
      <c r="V164" s="93">
        <v>882.2465254578347</v>
      </c>
      <c r="X164" s="140">
        <v>0.11514872685185185</v>
      </c>
      <c r="Y164" s="45">
        <v>82</v>
      </c>
      <c r="Z164" s="93">
        <v>869.1105002085668</v>
      </c>
      <c r="AB164" s="95">
        <v>3455.2630545258144</v>
      </c>
      <c r="AC164" s="94">
        <v>536.8660192414345</v>
      </c>
    </row>
    <row r="165" spans="1:29" ht="12.75" customHeight="1">
      <c r="A165" s="95">
        <v>51</v>
      </c>
      <c r="B165" s="16" t="s">
        <v>409</v>
      </c>
      <c r="C165" s="9">
        <v>1973</v>
      </c>
      <c r="D165" s="19" t="s">
        <v>112</v>
      </c>
      <c r="E165" s="40" t="s">
        <v>622</v>
      </c>
      <c r="F165" s="19" t="s">
        <v>103</v>
      </c>
      <c r="G165" s="91"/>
      <c r="H165" s="140">
        <v>0.1086292824074074</v>
      </c>
      <c r="I165" s="45">
        <v>91</v>
      </c>
      <c r="J165" s="93">
        <v>853.7030782360582</v>
      </c>
      <c r="K165"/>
      <c r="L165" s="140">
        <v>0.10425844907407407</v>
      </c>
      <c r="M165" s="45">
        <v>69</v>
      </c>
      <c r="N165" s="93">
        <v>882.2382056698931</v>
      </c>
      <c r="O165" s="95"/>
      <c r="P165" s="140">
        <v>0.10973807870370371</v>
      </c>
      <c r="Q165" s="45">
        <v>61</v>
      </c>
      <c r="R165" s="93">
        <v>872.8000278440771</v>
      </c>
      <c r="T165" s="140">
        <v>0.12350532407407407</v>
      </c>
      <c r="U165" s="45">
        <v>58</v>
      </c>
      <c r="V165" s="93">
        <v>846.4022581122797</v>
      </c>
      <c r="X165" s="140" t="s">
        <v>101</v>
      </c>
      <c r="Y165" s="45" t="s">
        <v>101</v>
      </c>
      <c r="Z165" s="93" t="s">
        <v>101</v>
      </c>
      <c r="AB165" s="95">
        <v>3455.143569862308</v>
      </c>
      <c r="AC165" s="94">
        <v>536.9855039049407</v>
      </c>
    </row>
    <row r="166" spans="1:29" ht="12.75" customHeight="1">
      <c r="A166" s="95">
        <v>52</v>
      </c>
      <c r="B166" t="s">
        <v>155</v>
      </c>
      <c r="C166" s="9">
        <v>1974</v>
      </c>
      <c r="D166" s="19" t="s">
        <v>112</v>
      </c>
      <c r="E166" s="40" t="s">
        <v>390</v>
      </c>
      <c r="F166" s="19" t="s">
        <v>103</v>
      </c>
      <c r="G166" s="91"/>
      <c r="H166" s="140">
        <v>0.10494791666666665</v>
      </c>
      <c r="I166" s="45">
        <v>66</v>
      </c>
      <c r="J166" s="93">
        <v>883.6492969396196</v>
      </c>
      <c r="K166"/>
      <c r="L166" s="140">
        <v>0.10734837962962962</v>
      </c>
      <c r="M166" s="45">
        <v>88</v>
      </c>
      <c r="N166" s="93">
        <v>856.8437395551434</v>
      </c>
      <c r="O166" s="95"/>
      <c r="P166" s="140" t="s">
        <v>101</v>
      </c>
      <c r="Q166" s="45" t="s">
        <v>101</v>
      </c>
      <c r="R166" s="93" t="s">
        <v>101</v>
      </c>
      <c r="T166" s="140">
        <v>0.12951226851851852</v>
      </c>
      <c r="U166" s="45">
        <v>83</v>
      </c>
      <c r="V166" s="93">
        <v>807.1450402417903</v>
      </c>
      <c r="X166" s="140">
        <v>0.11101724537037037</v>
      </c>
      <c r="Y166" s="45">
        <v>61</v>
      </c>
      <c r="Z166" s="93">
        <v>901.4542493710832</v>
      </c>
      <c r="AB166" s="95">
        <v>3449.092326107637</v>
      </c>
      <c r="AC166" s="94">
        <v>543.036747659612</v>
      </c>
    </row>
    <row r="167" spans="1:29" ht="12.75" customHeight="1">
      <c r="A167" s="95">
        <v>53</v>
      </c>
      <c r="B167" s="16" t="s">
        <v>171</v>
      </c>
      <c r="C167" s="9">
        <v>1985</v>
      </c>
      <c r="D167" s="19" t="s">
        <v>104</v>
      </c>
      <c r="E167" s="40" t="s">
        <v>1212</v>
      </c>
      <c r="F167" s="19" t="s">
        <v>109</v>
      </c>
      <c r="G167" s="91"/>
      <c r="H167" s="140">
        <v>0.11021053240740741</v>
      </c>
      <c r="I167" s="45">
        <v>117</v>
      </c>
      <c r="J167" s="93">
        <v>841.4545393444155</v>
      </c>
      <c r="K167"/>
      <c r="L167" s="140">
        <v>0.10421018518518517</v>
      </c>
      <c r="M167" s="45">
        <v>67</v>
      </c>
      <c r="N167" s="93">
        <v>882.6468053346604</v>
      </c>
      <c r="O167" s="95"/>
      <c r="P167" s="140">
        <v>0.11965960648148148</v>
      </c>
      <c r="Q167" s="45">
        <v>112</v>
      </c>
      <c r="R167" s="93">
        <v>800.4321672491121</v>
      </c>
      <c r="T167" s="140">
        <v>0.12540416666666668</v>
      </c>
      <c r="U167" s="45">
        <v>68</v>
      </c>
      <c r="V167" s="93">
        <v>833.586219372178</v>
      </c>
      <c r="X167" s="140">
        <v>0.11286064814814815</v>
      </c>
      <c r="Y167" s="45">
        <v>74</v>
      </c>
      <c r="Z167" s="93">
        <v>886.7303992550629</v>
      </c>
      <c r="AB167" s="95">
        <v>3444.417963306317</v>
      </c>
      <c r="AC167" s="94">
        <v>547.7111104609321</v>
      </c>
    </row>
    <row r="168" spans="1:29" ht="12.75" customHeight="1">
      <c r="A168" s="95">
        <v>54</v>
      </c>
      <c r="B168" s="16" t="s">
        <v>261</v>
      </c>
      <c r="C168" s="9">
        <v>1988</v>
      </c>
      <c r="D168" s="19" t="s">
        <v>102</v>
      </c>
      <c r="E168" s="40" t="s">
        <v>1182</v>
      </c>
      <c r="F168" s="19" t="s">
        <v>103</v>
      </c>
      <c r="G168" s="91"/>
      <c r="H168" s="140">
        <v>0.10784768518518519</v>
      </c>
      <c r="I168" s="45">
        <v>86</v>
      </c>
      <c r="J168" s="93">
        <v>859.890062717052</v>
      </c>
      <c r="K168"/>
      <c r="L168" s="140">
        <v>0.10886342592592592</v>
      </c>
      <c r="M168" s="45">
        <v>105</v>
      </c>
      <c r="N168" s="93">
        <v>844.9190924748559</v>
      </c>
      <c r="O168" s="95"/>
      <c r="P168" s="140">
        <v>0.11704259259259259</v>
      </c>
      <c r="Q168" s="45">
        <v>105</v>
      </c>
      <c r="R168" s="93">
        <v>818.3294305650047</v>
      </c>
      <c r="T168" s="140">
        <v>0.12603472222222223</v>
      </c>
      <c r="U168" s="45">
        <v>70</v>
      </c>
      <c r="V168" s="93">
        <v>829.4157621172884</v>
      </c>
      <c r="X168" s="140">
        <v>0.11147303240740741</v>
      </c>
      <c r="Y168" s="45">
        <v>66</v>
      </c>
      <c r="Z168" s="93">
        <v>897.7684147573476</v>
      </c>
      <c r="AB168" s="95">
        <v>3431.993332066544</v>
      </c>
      <c r="AC168" s="94">
        <v>560.1357417007048</v>
      </c>
    </row>
    <row r="169" spans="1:29" ht="12.75" customHeight="1">
      <c r="A169" s="95">
        <v>55</v>
      </c>
      <c r="B169" s="16" t="s">
        <v>255</v>
      </c>
      <c r="C169" s="9">
        <v>1994</v>
      </c>
      <c r="D169" s="19" t="s">
        <v>102</v>
      </c>
      <c r="E169" s="40" t="s">
        <v>1192</v>
      </c>
      <c r="F169" s="19" t="s">
        <v>103</v>
      </c>
      <c r="G169" s="91"/>
      <c r="H169" s="140"/>
      <c r="I169" s="45"/>
      <c r="J169" s="93"/>
      <c r="K169"/>
      <c r="L169" s="140">
        <v>0.10289340277777777</v>
      </c>
      <c r="M169" s="45">
        <v>63</v>
      </c>
      <c r="N169" s="93">
        <v>893.9425128712181</v>
      </c>
      <c r="O169" s="95"/>
      <c r="P169" s="140">
        <v>0.12042314814814814</v>
      </c>
      <c r="Q169" s="45">
        <v>117</v>
      </c>
      <c r="R169" s="93">
        <v>795.3570357612431</v>
      </c>
      <c r="T169" s="140">
        <v>0.12248599537037037</v>
      </c>
      <c r="U169" s="45">
        <v>52</v>
      </c>
      <c r="V169" s="93">
        <v>853.4460194334387</v>
      </c>
      <c r="X169" s="140">
        <v>0.1133925925925926</v>
      </c>
      <c r="Y169" s="45">
        <v>75</v>
      </c>
      <c r="Z169" s="93">
        <v>882.5705921740266</v>
      </c>
      <c r="AB169" s="95">
        <v>3425.3161602399264</v>
      </c>
      <c r="AC169" s="94">
        <v>566.8129135273225</v>
      </c>
    </row>
    <row r="170" spans="1:29" ht="12.75" customHeight="1">
      <c r="A170" s="95">
        <v>56</v>
      </c>
      <c r="B170" s="16" t="s">
        <v>1207</v>
      </c>
      <c r="C170" s="9">
        <v>1978</v>
      </c>
      <c r="D170" s="19" t="s">
        <v>104</v>
      </c>
      <c r="E170" s="40" t="s">
        <v>1180</v>
      </c>
      <c r="F170" s="19" t="s">
        <v>103</v>
      </c>
      <c r="G170" s="91"/>
      <c r="H170" s="140">
        <v>0.10757499999999999</v>
      </c>
      <c r="I170" s="45">
        <v>84</v>
      </c>
      <c r="J170" s="93">
        <v>862.0697446226147</v>
      </c>
      <c r="K170"/>
      <c r="L170" s="140" t="s">
        <v>101</v>
      </c>
      <c r="M170" s="45" t="s">
        <v>101</v>
      </c>
      <c r="N170" s="93" t="s">
        <v>101</v>
      </c>
      <c r="O170" s="95"/>
      <c r="P170" s="140">
        <v>0.11440891203703703</v>
      </c>
      <c r="Q170" s="45">
        <v>89</v>
      </c>
      <c r="R170" s="93">
        <v>837.1672839362544</v>
      </c>
      <c r="T170" s="140">
        <v>0.1261505787037037</v>
      </c>
      <c r="U170" s="45">
        <v>71</v>
      </c>
      <c r="V170" s="93">
        <v>828.6540280620695</v>
      </c>
      <c r="X170" s="140">
        <v>0.11157118055555555</v>
      </c>
      <c r="Y170" s="45">
        <v>72</v>
      </c>
      <c r="Z170" s="93">
        <v>896.9786560854794</v>
      </c>
      <c r="AB170" s="95">
        <v>3424.869712706418</v>
      </c>
      <c r="AC170" s="94">
        <v>567.259361060831</v>
      </c>
    </row>
    <row r="171" spans="1:29" ht="12.75" customHeight="1">
      <c r="A171" s="95">
        <v>57</v>
      </c>
      <c r="B171" s="16" t="s">
        <v>251</v>
      </c>
      <c r="C171" s="9">
        <v>1977</v>
      </c>
      <c r="D171" s="19" t="s">
        <v>104</v>
      </c>
      <c r="E171" s="40" t="s">
        <v>108</v>
      </c>
      <c r="F171" s="19" t="s">
        <v>103</v>
      </c>
      <c r="G171" s="91"/>
      <c r="H171" s="140">
        <v>0.11363240740740742</v>
      </c>
      <c r="I171" s="45">
        <v>138</v>
      </c>
      <c r="J171" s="93">
        <v>816.115357349478</v>
      </c>
      <c r="K171"/>
      <c r="L171" s="140">
        <v>0.10789502314814814</v>
      </c>
      <c r="M171" s="45">
        <v>97</v>
      </c>
      <c r="N171" s="93">
        <v>852.5025932914474</v>
      </c>
      <c r="O171" s="95"/>
      <c r="P171" s="140">
        <v>0.11340219907407408</v>
      </c>
      <c r="Q171" s="45">
        <v>77</v>
      </c>
      <c r="R171" s="93">
        <v>844.5991253272367</v>
      </c>
      <c r="T171" s="140">
        <v>0.12731967592592594</v>
      </c>
      <c r="U171" s="45">
        <v>73</v>
      </c>
      <c r="V171" s="93">
        <v>821.0450146448953</v>
      </c>
      <c r="X171" s="140">
        <v>0.1114875</v>
      </c>
      <c r="Y171" s="45">
        <v>69</v>
      </c>
      <c r="Z171" s="93">
        <v>897.651912479808</v>
      </c>
      <c r="AB171" s="95">
        <v>3415.798645743387</v>
      </c>
      <c r="AC171" s="94">
        <v>576.3304280238617</v>
      </c>
    </row>
    <row r="172" spans="1:29" ht="12.75" customHeight="1">
      <c r="A172" s="95">
        <v>58</v>
      </c>
      <c r="B172" s="16" t="s">
        <v>910</v>
      </c>
      <c r="C172" s="9">
        <v>1982</v>
      </c>
      <c r="D172" s="19" t="s">
        <v>104</v>
      </c>
      <c r="E172" s="40" t="s">
        <v>1214</v>
      </c>
      <c r="F172" s="19" t="s">
        <v>198</v>
      </c>
      <c r="G172" s="91"/>
      <c r="H172" s="140">
        <v>0.10944918981481482</v>
      </c>
      <c r="I172" s="45">
        <v>101</v>
      </c>
      <c r="J172" s="93">
        <v>847.3078049703852</v>
      </c>
      <c r="K172"/>
      <c r="L172" s="140">
        <v>0.10884467592592593</v>
      </c>
      <c r="M172" s="45">
        <v>104</v>
      </c>
      <c r="N172" s="93">
        <v>845.0646414679429</v>
      </c>
      <c r="O172" s="95"/>
      <c r="P172" s="140">
        <v>0.11193750000000001</v>
      </c>
      <c r="Q172" s="45">
        <v>71</v>
      </c>
      <c r="R172" s="93">
        <v>855.6506813904914</v>
      </c>
      <c r="T172" s="140">
        <v>0.12768888888888888</v>
      </c>
      <c r="U172" s="45">
        <v>75</v>
      </c>
      <c r="V172" s="93">
        <v>818.6709595080637</v>
      </c>
      <c r="X172" s="140">
        <v>0.11608171296296295</v>
      </c>
      <c r="Y172" s="45">
        <v>90</v>
      </c>
      <c r="Z172" s="93">
        <v>862.1251792220121</v>
      </c>
      <c r="AB172" s="95">
        <v>3410.148307050832</v>
      </c>
      <c r="AC172" s="94">
        <v>581.9807667164168</v>
      </c>
    </row>
    <row r="173" spans="1:29" ht="12.75" customHeight="1">
      <c r="A173" s="95">
        <v>59</v>
      </c>
      <c r="B173" s="16" t="s">
        <v>93</v>
      </c>
      <c r="C173" s="84">
        <v>1967</v>
      </c>
      <c r="D173" s="19" t="s">
        <v>112</v>
      </c>
      <c r="E173" s="40" t="s">
        <v>1182</v>
      </c>
      <c r="F173" s="19" t="s">
        <v>105</v>
      </c>
      <c r="G173" s="91"/>
      <c r="H173" s="140">
        <v>0.10857233796296296</v>
      </c>
      <c r="I173" s="45">
        <v>90</v>
      </c>
      <c r="J173" s="93">
        <v>854.1508317653894</v>
      </c>
      <c r="K173"/>
      <c r="L173" s="140">
        <v>0.10771168981481481</v>
      </c>
      <c r="M173" s="45">
        <v>94</v>
      </c>
      <c r="N173" s="93">
        <v>853.9536163175659</v>
      </c>
      <c r="O173" s="95"/>
      <c r="P173" s="140">
        <v>0.11394467592592593</v>
      </c>
      <c r="Q173" s="45">
        <v>85</v>
      </c>
      <c r="R173" s="93">
        <v>840.5780908132398</v>
      </c>
      <c r="T173" s="140">
        <v>0.16360081018518519</v>
      </c>
      <c r="U173" s="45">
        <v>155</v>
      </c>
      <c r="V173" s="93">
        <v>638.964960300981</v>
      </c>
      <c r="X173" s="140">
        <v>0.11660347222222223</v>
      </c>
      <c r="Y173" s="45">
        <v>94</v>
      </c>
      <c r="Z173" s="93">
        <v>858.267474246963</v>
      </c>
      <c r="AB173" s="95">
        <v>3406.950013143158</v>
      </c>
      <c r="AC173" s="94">
        <v>585.1790606240911</v>
      </c>
    </row>
    <row r="174" spans="1:29" ht="12.75" customHeight="1">
      <c r="A174" s="95">
        <v>60</v>
      </c>
      <c r="B174" s="88" t="s">
        <v>154</v>
      </c>
      <c r="C174" s="88">
        <v>1981</v>
      </c>
      <c r="D174" s="19" t="s">
        <v>104</v>
      </c>
      <c r="E174" s="40" t="s">
        <v>406</v>
      </c>
      <c r="F174" s="19" t="s">
        <v>113</v>
      </c>
      <c r="G174" s="91"/>
      <c r="H174" s="140">
        <v>0.10733773148148147</v>
      </c>
      <c r="I174" s="45">
        <v>81</v>
      </c>
      <c r="J174" s="93">
        <v>863.9753374495094</v>
      </c>
      <c r="K174"/>
      <c r="L174" s="140">
        <v>0.10601689814814814</v>
      </c>
      <c r="M174" s="45">
        <v>79</v>
      </c>
      <c r="N174" s="93">
        <v>867.604963394637</v>
      </c>
      <c r="O174" s="95"/>
      <c r="P174" s="140">
        <v>0.11591030092592593</v>
      </c>
      <c r="Q174" s="45">
        <v>100</v>
      </c>
      <c r="R174" s="93">
        <v>826.3234361660167</v>
      </c>
      <c r="T174" s="140">
        <v>0.12522175925925924</v>
      </c>
      <c r="U174" s="45">
        <v>63</v>
      </c>
      <c r="V174" s="93">
        <v>834.8004835865263</v>
      </c>
      <c r="X174" s="140" t="s">
        <v>101</v>
      </c>
      <c r="Y174" s="45" t="s">
        <v>101</v>
      </c>
      <c r="Z174" s="93" t="s">
        <v>101</v>
      </c>
      <c r="AB174" s="95">
        <v>3392.7042205966895</v>
      </c>
      <c r="AC174" s="94">
        <v>599.4248531705593</v>
      </c>
    </row>
    <row r="175" spans="1:29" ht="12.75" customHeight="1">
      <c r="A175" s="95">
        <v>61</v>
      </c>
      <c r="B175" s="88" t="s">
        <v>1103</v>
      </c>
      <c r="C175" s="88">
        <v>1986</v>
      </c>
      <c r="D175" s="19" t="s">
        <v>104</v>
      </c>
      <c r="E175" s="40" t="s">
        <v>1198</v>
      </c>
      <c r="F175" s="19" t="s">
        <v>103</v>
      </c>
      <c r="G175" s="91"/>
      <c r="H175" s="140">
        <v>0.11200659722222223</v>
      </c>
      <c r="I175" s="45">
        <v>129</v>
      </c>
      <c r="J175" s="93">
        <v>827.9615226037652</v>
      </c>
      <c r="K175"/>
      <c r="L175" s="140">
        <v>0.10915821759259259</v>
      </c>
      <c r="M175" s="45">
        <v>109</v>
      </c>
      <c r="N175" s="93">
        <v>842.6373118360518</v>
      </c>
      <c r="O175" s="95"/>
      <c r="P175" s="140">
        <v>0.11351238425925926</v>
      </c>
      <c r="Q175" s="45">
        <v>81</v>
      </c>
      <c r="R175" s="93">
        <v>843.7792825264822</v>
      </c>
      <c r="T175" s="140" t="s">
        <v>101</v>
      </c>
      <c r="U175" s="45" t="s">
        <v>101</v>
      </c>
      <c r="V175" s="93" t="s">
        <v>101</v>
      </c>
      <c r="X175" s="140">
        <v>0.11423414351851852</v>
      </c>
      <c r="Y175" s="45">
        <v>78</v>
      </c>
      <c r="Z175" s="93">
        <v>876.0687874056595</v>
      </c>
      <c r="AB175" s="95">
        <v>3390.446904371958</v>
      </c>
      <c r="AC175" s="94">
        <v>601.6821693952907</v>
      </c>
    </row>
    <row r="176" spans="1:29" ht="12.75" customHeight="1">
      <c r="A176" s="95">
        <v>62</v>
      </c>
      <c r="B176" s="16" t="s">
        <v>193</v>
      </c>
      <c r="C176" s="84">
        <v>1980</v>
      </c>
      <c r="D176" s="19" t="s">
        <v>104</v>
      </c>
      <c r="E176" s="40" t="s">
        <v>1225</v>
      </c>
      <c r="F176" s="19" t="s">
        <v>105</v>
      </c>
      <c r="G176" s="91"/>
      <c r="H176" s="140">
        <v>0.11357407407407406</v>
      </c>
      <c r="I176" s="45">
        <v>137</v>
      </c>
      <c r="J176" s="93">
        <v>816.534526332953</v>
      </c>
      <c r="K176"/>
      <c r="L176" s="140">
        <v>0.10903831018518519</v>
      </c>
      <c r="M176" s="45">
        <v>107</v>
      </c>
      <c r="N176" s="93">
        <v>843.5639444597177</v>
      </c>
      <c r="O176" s="95"/>
      <c r="P176" s="140">
        <v>0.11617222222222222</v>
      </c>
      <c r="Q176" s="45">
        <v>102</v>
      </c>
      <c r="R176" s="93">
        <v>824.4604115856088</v>
      </c>
      <c r="T176" s="140">
        <v>0.1314826388888889</v>
      </c>
      <c r="U176" s="45">
        <v>96</v>
      </c>
      <c r="V176" s="93">
        <v>795.0493393544072</v>
      </c>
      <c r="X176" s="140">
        <v>0.11148402777777777</v>
      </c>
      <c r="Y176" s="45">
        <v>68</v>
      </c>
      <c r="Z176" s="93">
        <v>897.6798702687438</v>
      </c>
      <c r="AB176" s="95">
        <v>3382.238752647023</v>
      </c>
      <c r="AC176" s="94">
        <v>609.890321120226</v>
      </c>
    </row>
    <row r="177" spans="1:29" ht="12.75" customHeight="1">
      <c r="A177" s="95">
        <v>63</v>
      </c>
      <c r="B177" s="16" t="s">
        <v>1208</v>
      </c>
      <c r="C177" s="88">
        <v>1998</v>
      </c>
      <c r="D177" s="19" t="s">
        <v>120</v>
      </c>
      <c r="E177" s="40" t="s">
        <v>1171</v>
      </c>
      <c r="F177" s="19" t="s">
        <v>105</v>
      </c>
      <c r="G177" s="91"/>
      <c r="H177" s="140">
        <v>0.10823090277777776</v>
      </c>
      <c r="I177" s="45">
        <v>87</v>
      </c>
      <c r="J177" s="93">
        <v>856.8454147350861</v>
      </c>
      <c r="K177"/>
      <c r="L177" s="140">
        <v>0.10828877314814815</v>
      </c>
      <c r="M177" s="45">
        <v>99</v>
      </c>
      <c r="N177" s="93">
        <v>849.402799228315</v>
      </c>
      <c r="O177" s="95"/>
      <c r="P177" s="140">
        <v>0.11869756944444444</v>
      </c>
      <c r="Q177" s="45">
        <v>107</v>
      </c>
      <c r="R177" s="93">
        <v>806.9196243565628</v>
      </c>
      <c r="T177" s="140">
        <v>0.13297708333333333</v>
      </c>
      <c r="U177" s="45">
        <v>100</v>
      </c>
      <c r="V177" s="93">
        <v>786.1142880021447</v>
      </c>
      <c r="X177" s="140">
        <v>0.1157847222222222</v>
      </c>
      <c r="Y177" s="45">
        <v>86</v>
      </c>
      <c r="Z177" s="93">
        <v>864.3365521101982</v>
      </c>
      <c r="AB177" s="95">
        <v>3377.5043904301624</v>
      </c>
      <c r="AC177" s="94">
        <v>614.6246833370865</v>
      </c>
    </row>
    <row r="178" spans="1:29" ht="12.75" customHeight="1">
      <c r="A178" s="95">
        <v>64</v>
      </c>
      <c r="B178" s="148" t="s">
        <v>458</v>
      </c>
      <c r="C178" s="88">
        <v>1983</v>
      </c>
      <c r="D178" s="19" t="s">
        <v>104</v>
      </c>
      <c r="E178" s="40" t="s">
        <v>1220</v>
      </c>
      <c r="F178" s="19" t="s">
        <v>53</v>
      </c>
      <c r="G178" s="91"/>
      <c r="H178" s="140">
        <v>0.11201365740740742</v>
      </c>
      <c r="I178" s="45">
        <v>130</v>
      </c>
      <c r="J178" s="93">
        <v>827.9093364524415</v>
      </c>
      <c r="K178"/>
      <c r="L178" s="140">
        <v>0.10657847222222222</v>
      </c>
      <c r="M178" s="45">
        <v>85</v>
      </c>
      <c r="N178" s="93">
        <v>863.0334543100959</v>
      </c>
      <c r="O178" s="95"/>
      <c r="P178" s="140">
        <v>0.11676249999999999</v>
      </c>
      <c r="Q178" s="45">
        <v>104</v>
      </c>
      <c r="R178" s="93">
        <v>820.292458179194</v>
      </c>
      <c r="T178" s="140" t="s">
        <v>101</v>
      </c>
      <c r="U178" s="45" t="s">
        <v>101</v>
      </c>
      <c r="V178" s="93" t="s">
        <v>101</v>
      </c>
      <c r="X178" s="140">
        <v>0.115671875</v>
      </c>
      <c r="Y178" s="45">
        <v>84</v>
      </c>
      <c r="Z178" s="93">
        <v>865.1797819702723</v>
      </c>
      <c r="AB178" s="95">
        <v>3376.4150309120037</v>
      </c>
      <c r="AC178" s="94">
        <v>615.7140428552452</v>
      </c>
    </row>
    <row r="179" spans="1:29" ht="12.75" customHeight="1">
      <c r="A179" s="95">
        <v>65</v>
      </c>
      <c r="B179" s="16" t="s">
        <v>257</v>
      </c>
      <c r="C179" s="9">
        <v>1974</v>
      </c>
      <c r="D179" s="19" t="s">
        <v>112</v>
      </c>
      <c r="E179" s="40" t="s">
        <v>1217</v>
      </c>
      <c r="F179" s="19" t="s">
        <v>105</v>
      </c>
      <c r="G179" s="91"/>
      <c r="H179" s="140">
        <v>0.10980520833333333</v>
      </c>
      <c r="I179" s="45">
        <v>109</v>
      </c>
      <c r="J179" s="93">
        <v>844.560601317358</v>
      </c>
      <c r="K179"/>
      <c r="L179" s="140">
        <v>0.10747210648148148</v>
      </c>
      <c r="M179" s="45">
        <v>91</v>
      </c>
      <c r="N179" s="93">
        <v>855.8573014746505</v>
      </c>
      <c r="O179" s="95"/>
      <c r="P179" s="140">
        <v>0.11506759259259258</v>
      </c>
      <c r="Q179" s="45">
        <v>96</v>
      </c>
      <c r="R179" s="93">
        <v>832.3750935440521</v>
      </c>
      <c r="T179" s="140">
        <v>0.13803483796296298</v>
      </c>
      <c r="U179" s="45">
        <v>111</v>
      </c>
      <c r="V179" s="93">
        <v>757.3101597238351</v>
      </c>
      <c r="X179" s="140">
        <v>0.11868032407407407</v>
      </c>
      <c r="Y179" s="45">
        <v>101</v>
      </c>
      <c r="Z179" s="93">
        <v>843.2481826568805</v>
      </c>
      <c r="AB179" s="95">
        <v>3376.0411789929412</v>
      </c>
      <c r="AC179" s="94">
        <v>616.0878947743076</v>
      </c>
    </row>
    <row r="180" spans="1:29" ht="12.75" customHeight="1">
      <c r="A180" s="95">
        <v>66</v>
      </c>
      <c r="B180" s="21" t="s">
        <v>258</v>
      </c>
      <c r="C180" s="88">
        <v>1993</v>
      </c>
      <c r="D180" s="19" t="s">
        <v>102</v>
      </c>
      <c r="E180" s="40" t="s">
        <v>1225</v>
      </c>
      <c r="F180" s="19" t="s">
        <v>105</v>
      </c>
      <c r="G180" s="91"/>
      <c r="H180" s="140">
        <v>0.11584027777777778</v>
      </c>
      <c r="I180" s="45">
        <v>148</v>
      </c>
      <c r="J180" s="93">
        <v>800.560517954559</v>
      </c>
      <c r="K180"/>
      <c r="L180" s="140">
        <v>0.10612395833333332</v>
      </c>
      <c r="M180" s="45">
        <v>81</v>
      </c>
      <c r="N180" s="93">
        <v>866.7297044096974</v>
      </c>
      <c r="O180"/>
      <c r="P180" s="140">
        <v>0.11391770833333333</v>
      </c>
      <c r="Q180" s="45">
        <v>82</v>
      </c>
      <c r="R180" s="93">
        <v>840.7770797836725</v>
      </c>
      <c r="T180" s="140">
        <v>0.1300226851851852</v>
      </c>
      <c r="U180" s="45">
        <v>87</v>
      </c>
      <c r="V180" s="93">
        <v>803.9765140698381</v>
      </c>
      <c r="X180" s="140">
        <v>0.11578969907407406</v>
      </c>
      <c r="Y180" s="45">
        <v>87</v>
      </c>
      <c r="Z180" s="93">
        <v>864.2994013532277</v>
      </c>
      <c r="AB180" s="95">
        <v>3375.782699616436</v>
      </c>
      <c r="AC180" s="94">
        <v>616.3463741508131</v>
      </c>
    </row>
    <row r="181" spans="1:29" ht="12.75" customHeight="1">
      <c r="A181" s="95">
        <v>67</v>
      </c>
      <c r="B181" s="88" t="s">
        <v>58</v>
      </c>
      <c r="C181" s="88">
        <v>1966</v>
      </c>
      <c r="D181" s="19" t="s">
        <v>114</v>
      </c>
      <c r="E181" s="40" t="s">
        <v>250</v>
      </c>
      <c r="F181" s="19" t="s">
        <v>103</v>
      </c>
      <c r="G181" s="91"/>
      <c r="H181" s="140">
        <v>0.11012581018518519</v>
      </c>
      <c r="I181" s="45">
        <v>115</v>
      </c>
      <c r="J181" s="93">
        <v>842.1018889380516</v>
      </c>
      <c r="K181"/>
      <c r="L181" s="140">
        <v>0.1085835648148148</v>
      </c>
      <c r="M181" s="45">
        <v>101</v>
      </c>
      <c r="N181" s="93">
        <v>847.0967700674298</v>
      </c>
      <c r="O181" s="95"/>
      <c r="P181" s="140" t="s">
        <v>101</v>
      </c>
      <c r="Q181" s="45" t="s">
        <v>101</v>
      </c>
      <c r="R181" s="93" t="s">
        <v>101</v>
      </c>
      <c r="T181" s="140">
        <v>0.12917060185185184</v>
      </c>
      <c r="U181" s="45">
        <v>82</v>
      </c>
      <c r="V181" s="93">
        <v>809.2800040142147</v>
      </c>
      <c r="X181" s="140">
        <v>0.11513043981481481</v>
      </c>
      <c r="Y181" s="45">
        <v>81</v>
      </c>
      <c r="Z181" s="93">
        <v>869.2485475914497</v>
      </c>
      <c r="AB181" s="95">
        <v>3367.727210611146</v>
      </c>
      <c r="AC181" s="94">
        <v>624.401863156103</v>
      </c>
    </row>
    <row r="182" spans="1:29" ht="12.75" customHeight="1">
      <c r="A182" s="95">
        <v>68</v>
      </c>
      <c r="B182" s="16" t="s">
        <v>1737</v>
      </c>
      <c r="C182" s="9">
        <v>1974</v>
      </c>
      <c r="D182" s="19" t="s">
        <v>112</v>
      </c>
      <c r="E182" s="40" t="s">
        <v>1258</v>
      </c>
      <c r="F182" s="19" t="s">
        <v>103</v>
      </c>
      <c r="G182" s="91"/>
      <c r="H182" s="140"/>
      <c r="I182" s="45"/>
      <c r="J182" s="93"/>
      <c r="K182"/>
      <c r="L182" s="140">
        <v>0.11564479166666668</v>
      </c>
      <c r="M182" s="45">
        <v>142</v>
      </c>
      <c r="N182" s="93">
        <v>795.3733645191862</v>
      </c>
      <c r="O182" s="95"/>
      <c r="P182" s="140">
        <v>0.11138888888888888</v>
      </c>
      <c r="Q182" s="45">
        <v>70</v>
      </c>
      <c r="R182" s="93">
        <v>859.8649210307564</v>
      </c>
      <c r="T182" s="140">
        <v>0.12775127314814813</v>
      </c>
      <c r="U182" s="45">
        <v>76</v>
      </c>
      <c r="V182" s="93">
        <v>818.2711812504589</v>
      </c>
      <c r="X182" s="140">
        <v>0.11422719907407408</v>
      </c>
      <c r="Y182" s="45">
        <v>76</v>
      </c>
      <c r="Z182" s="93">
        <v>876.1220480219833</v>
      </c>
      <c r="AB182" s="95">
        <v>3349.631514822385</v>
      </c>
      <c r="AC182" s="94">
        <v>642.4975589448641</v>
      </c>
    </row>
    <row r="183" spans="1:29" ht="12.75" customHeight="1">
      <c r="A183" s="95">
        <v>69</v>
      </c>
      <c r="B183" t="s">
        <v>242</v>
      </c>
      <c r="C183" s="9">
        <v>1988</v>
      </c>
      <c r="D183" s="19" t="s">
        <v>102</v>
      </c>
      <c r="E183" s="40" t="s">
        <v>1225</v>
      </c>
      <c r="F183" s="19" t="s">
        <v>103</v>
      </c>
      <c r="G183" s="91"/>
      <c r="H183" s="140">
        <v>0.1155775462962963</v>
      </c>
      <c r="I183" s="45">
        <v>147</v>
      </c>
      <c r="J183" s="93">
        <v>802.3803563023863</v>
      </c>
      <c r="K183"/>
      <c r="L183" s="140">
        <v>0.10276979166666667</v>
      </c>
      <c r="M183" s="45">
        <v>61</v>
      </c>
      <c r="N183" s="93">
        <v>895.0177434958348</v>
      </c>
      <c r="O183" s="95"/>
      <c r="P183" s="140">
        <v>0.11785625</v>
      </c>
      <c r="Q183" s="45">
        <v>106</v>
      </c>
      <c r="R183" s="93">
        <v>812.6798379224533</v>
      </c>
      <c r="T183" s="140">
        <v>0.12537881944444443</v>
      </c>
      <c r="U183" s="45">
        <v>67</v>
      </c>
      <c r="V183" s="93">
        <v>833.7547414179069</v>
      </c>
      <c r="X183" s="140">
        <v>0.12517719907407407</v>
      </c>
      <c r="Y183" s="45">
        <v>125</v>
      </c>
      <c r="Z183" s="93">
        <v>799.4824004120086</v>
      </c>
      <c r="AB183" s="95">
        <v>3343.832679138581</v>
      </c>
      <c r="AC183" s="94">
        <v>648.2963946286677</v>
      </c>
    </row>
    <row r="184" spans="1:29" ht="12.75" customHeight="1">
      <c r="A184" s="95">
        <v>70</v>
      </c>
      <c r="B184" s="16" t="s">
        <v>411</v>
      </c>
      <c r="C184" s="9">
        <v>1983</v>
      </c>
      <c r="D184" s="19" t="s">
        <v>104</v>
      </c>
      <c r="E184" s="40" t="s">
        <v>1225</v>
      </c>
      <c r="F184" s="19" t="s">
        <v>103</v>
      </c>
      <c r="G184" s="91"/>
      <c r="H184" s="140">
        <v>0.11419861111111111</v>
      </c>
      <c r="I184" s="45">
        <v>140</v>
      </c>
      <c r="J184" s="93">
        <v>812.0690074553348</v>
      </c>
      <c r="K184"/>
      <c r="L184" s="140">
        <v>0.10875682870370369</v>
      </c>
      <c r="M184" s="45">
        <v>102</v>
      </c>
      <c r="N184" s="93">
        <v>845.7472338369558</v>
      </c>
      <c r="O184" s="95"/>
      <c r="P184" s="140">
        <v>0.1126037037037037</v>
      </c>
      <c r="Q184" s="45">
        <v>74</v>
      </c>
      <c r="R184" s="93">
        <v>850.5883465447487</v>
      </c>
      <c r="T184" s="140">
        <v>0.14304849537037037</v>
      </c>
      <c r="U184" s="45">
        <v>123</v>
      </c>
      <c r="V184" s="93">
        <v>730.7674569699637</v>
      </c>
      <c r="X184" s="140">
        <v>0.1204324074074074</v>
      </c>
      <c r="Y184" s="45">
        <v>106</v>
      </c>
      <c r="Z184" s="93">
        <v>830.9803793429539</v>
      </c>
      <c r="AB184" s="95">
        <v>3339.3849671799935</v>
      </c>
      <c r="AC184" s="94">
        <v>652.7441065872554</v>
      </c>
    </row>
    <row r="185" spans="1:29" ht="12.75" customHeight="1">
      <c r="A185" s="95">
        <v>71</v>
      </c>
      <c r="B185" s="16" t="s">
        <v>1121</v>
      </c>
      <c r="C185" s="84">
        <v>1989</v>
      </c>
      <c r="D185" s="19" t="s">
        <v>102</v>
      </c>
      <c r="E185" s="40" t="s">
        <v>101</v>
      </c>
      <c r="F185" s="19" t="s">
        <v>111</v>
      </c>
      <c r="G185" s="91"/>
      <c r="H185" s="140">
        <v>0.10933819444444444</v>
      </c>
      <c r="I185" s="45">
        <v>95</v>
      </c>
      <c r="J185" s="93">
        <v>848.1679549308656</v>
      </c>
      <c r="K185"/>
      <c r="L185" s="140">
        <v>0.10825196759259259</v>
      </c>
      <c r="M185" s="45">
        <v>98</v>
      </c>
      <c r="N185" s="93">
        <v>849.6915952900522</v>
      </c>
      <c r="O185" s="95"/>
      <c r="P185" s="140">
        <v>0.1147744212962963</v>
      </c>
      <c r="Q185" s="45">
        <v>92</v>
      </c>
      <c r="R185" s="93">
        <v>834.5012509441324</v>
      </c>
      <c r="T185" s="140">
        <v>0.13130034722222222</v>
      </c>
      <c r="U185" s="45">
        <v>93</v>
      </c>
      <c r="V185" s="93">
        <v>796.1531511280946</v>
      </c>
      <c r="X185" s="140">
        <v>0.12516458333333333</v>
      </c>
      <c r="Y185" s="45">
        <v>124</v>
      </c>
      <c r="Z185" s="93">
        <v>799.5629828133698</v>
      </c>
      <c r="AB185" s="95">
        <v>3331.92378397842</v>
      </c>
      <c r="AC185" s="94">
        <v>660.2052897888288</v>
      </c>
    </row>
    <row r="186" spans="1:29" ht="12.75" customHeight="1">
      <c r="A186" s="95">
        <v>72</v>
      </c>
      <c r="B186" s="16" t="s">
        <v>913</v>
      </c>
      <c r="C186" s="9">
        <v>1991</v>
      </c>
      <c r="D186" s="19" t="s">
        <v>102</v>
      </c>
      <c r="E186" s="40" t="s">
        <v>1182</v>
      </c>
      <c r="F186" s="19" t="s">
        <v>111</v>
      </c>
      <c r="G186" s="91"/>
      <c r="H186" s="140">
        <v>0.1100568287037037</v>
      </c>
      <c r="I186" s="45">
        <v>113</v>
      </c>
      <c r="J186" s="93">
        <v>842.6297020373523</v>
      </c>
      <c r="K186"/>
      <c r="L186" s="140">
        <v>0.11127280092592591</v>
      </c>
      <c r="M186" s="45">
        <v>117</v>
      </c>
      <c r="N186" s="93">
        <v>826.6241729483243</v>
      </c>
      <c r="O186" s="95"/>
      <c r="P186" s="140">
        <v>0.11526840277777778</v>
      </c>
      <c r="Q186" s="45">
        <v>99</v>
      </c>
      <c r="R186" s="93">
        <v>830.9250049451812</v>
      </c>
      <c r="T186" s="140">
        <v>0.13144189814814813</v>
      </c>
      <c r="U186" s="45">
        <v>94</v>
      </c>
      <c r="V186" s="93">
        <v>795.2957668593891</v>
      </c>
      <c r="X186" s="140">
        <v>0.1208175925925926</v>
      </c>
      <c r="Y186" s="45">
        <v>107</v>
      </c>
      <c r="Z186" s="93">
        <v>828.3310852754764</v>
      </c>
      <c r="AB186" s="95">
        <v>3328.5099652063345</v>
      </c>
      <c r="AC186" s="94">
        <v>663.6191085609144</v>
      </c>
    </row>
    <row r="187" spans="1:29" ht="12.75" customHeight="1">
      <c r="A187" s="95">
        <v>73</v>
      </c>
      <c r="B187" s="88" t="s">
        <v>47</v>
      </c>
      <c r="C187" s="88">
        <v>1980</v>
      </c>
      <c r="D187" s="19" t="s">
        <v>104</v>
      </c>
      <c r="E187" s="40" t="s">
        <v>1184</v>
      </c>
      <c r="F187" s="19" t="s">
        <v>103</v>
      </c>
      <c r="G187" s="91"/>
      <c r="H187" s="140">
        <v>0.11096759259259259</v>
      </c>
      <c r="I187" s="45">
        <v>122</v>
      </c>
      <c r="J187" s="93">
        <v>835.7138387083317</v>
      </c>
      <c r="K187"/>
      <c r="L187" s="140">
        <v>0.11305324074074075</v>
      </c>
      <c r="M187" s="45">
        <v>131</v>
      </c>
      <c r="N187" s="93">
        <v>813.60592968734</v>
      </c>
      <c r="O187" s="95"/>
      <c r="P187" s="140">
        <v>0.11646817129629629</v>
      </c>
      <c r="Q187" s="45">
        <v>103</v>
      </c>
      <c r="R187" s="93">
        <v>822.365433252011</v>
      </c>
      <c r="T187" s="140">
        <v>0.13342997685185184</v>
      </c>
      <c r="U187" s="45">
        <v>103</v>
      </c>
      <c r="V187" s="93">
        <v>783.4460265345865</v>
      </c>
      <c r="X187" s="140">
        <v>0.11867662037037037</v>
      </c>
      <c r="Y187" s="45">
        <v>100</v>
      </c>
      <c r="Z187" s="93">
        <v>843.2744990569221</v>
      </c>
      <c r="AB187" s="95">
        <v>3314.9597007046045</v>
      </c>
      <c r="AC187" s="94">
        <v>677.1693730626444</v>
      </c>
    </row>
    <row r="188" spans="1:29" ht="12.75" customHeight="1">
      <c r="A188" s="95">
        <v>74</v>
      </c>
      <c r="B188" s="16" t="s">
        <v>26</v>
      </c>
      <c r="C188" s="9">
        <v>1975</v>
      </c>
      <c r="D188" s="19" t="s">
        <v>112</v>
      </c>
      <c r="E188" s="40" t="s">
        <v>1180</v>
      </c>
      <c r="F188" s="19" t="s">
        <v>105</v>
      </c>
      <c r="G188" s="91"/>
      <c r="H188" s="140"/>
      <c r="I188" s="45"/>
      <c r="J188" s="93"/>
      <c r="K188"/>
      <c r="L188" s="140">
        <v>0.11176689814814815</v>
      </c>
      <c r="M188" s="45">
        <v>119</v>
      </c>
      <c r="N188" s="93">
        <v>822.9698467171879</v>
      </c>
      <c r="O188" s="95"/>
      <c r="P188" s="140">
        <v>0.1140148148148148</v>
      </c>
      <c r="Q188" s="45">
        <v>87</v>
      </c>
      <c r="R188" s="93">
        <v>840.0609894750519</v>
      </c>
      <c r="T188" s="140">
        <v>0.1353170138888889</v>
      </c>
      <c r="U188" s="45">
        <v>105</v>
      </c>
      <c r="V188" s="93">
        <v>772.5206327049223</v>
      </c>
      <c r="X188" s="140">
        <v>0.1157832175925926</v>
      </c>
      <c r="Y188" s="45">
        <v>85</v>
      </c>
      <c r="Z188" s="93">
        <v>864.3477843631387</v>
      </c>
      <c r="AB188" s="95">
        <v>3299.8992532603006</v>
      </c>
      <c r="AC188" s="94">
        <v>692.2298205069483</v>
      </c>
    </row>
    <row r="189" spans="1:29" ht="12.75" customHeight="1">
      <c r="A189" s="95">
        <v>75</v>
      </c>
      <c r="B189" s="16" t="s">
        <v>1768</v>
      </c>
      <c r="C189" s="9">
        <v>1978</v>
      </c>
      <c r="D189" s="19" t="s">
        <v>104</v>
      </c>
      <c r="E189" s="40" t="s">
        <v>1213</v>
      </c>
      <c r="F189" s="19" t="s">
        <v>103</v>
      </c>
      <c r="G189" s="91"/>
      <c r="H189" s="140"/>
      <c r="I189" s="45"/>
      <c r="J189" s="93"/>
      <c r="K189"/>
      <c r="L189" s="140">
        <v>0.12303391203703702</v>
      </c>
      <c r="M189" s="45">
        <v>172</v>
      </c>
      <c r="N189" s="93">
        <v>747.605156286894</v>
      </c>
      <c r="O189" s="95"/>
      <c r="P189" s="140">
        <v>0.11299259259259259</v>
      </c>
      <c r="Q189" s="45">
        <v>76</v>
      </c>
      <c r="R189" s="93">
        <v>847.6608594467025</v>
      </c>
      <c r="T189" s="140">
        <v>0.13001493055555555</v>
      </c>
      <c r="U189" s="45">
        <v>86</v>
      </c>
      <c r="V189" s="93">
        <v>804.0244665632242</v>
      </c>
      <c r="X189" s="140">
        <v>0.11147986111111112</v>
      </c>
      <c r="Y189" s="45">
        <v>67</v>
      </c>
      <c r="Z189" s="93">
        <v>897.713421914355</v>
      </c>
      <c r="AB189" s="95">
        <v>3297.0039042111757</v>
      </c>
      <c r="AC189" s="94">
        <v>695.1251695560732</v>
      </c>
    </row>
    <row r="190" spans="1:29" ht="12.75" customHeight="1">
      <c r="A190" s="95">
        <v>76</v>
      </c>
      <c r="B190" s="16" t="s">
        <v>52</v>
      </c>
      <c r="C190" s="9">
        <v>1962</v>
      </c>
      <c r="D190" s="19" t="s">
        <v>114</v>
      </c>
      <c r="E190" s="40" t="s">
        <v>250</v>
      </c>
      <c r="F190" s="19" t="s">
        <v>103</v>
      </c>
      <c r="G190" s="91"/>
      <c r="H190" s="140">
        <v>0.11200219907407406</v>
      </c>
      <c r="I190" s="45">
        <v>128</v>
      </c>
      <c r="J190" s="93">
        <v>827.9940353353677</v>
      </c>
      <c r="K190"/>
      <c r="L190" s="140">
        <v>0.10884386574074074</v>
      </c>
      <c r="M190" s="45">
        <v>103</v>
      </c>
      <c r="N190" s="93">
        <v>845.0709317521806</v>
      </c>
      <c r="O190" s="95"/>
      <c r="P190" s="140">
        <v>0.11464432870370371</v>
      </c>
      <c r="Q190" s="45">
        <v>90</v>
      </c>
      <c r="R190" s="93">
        <v>835.4482008062373</v>
      </c>
      <c r="T190" s="140">
        <v>0.1332472222222222</v>
      </c>
      <c r="U190" s="45">
        <v>102</v>
      </c>
      <c r="V190" s="93">
        <v>784.5205584161995</v>
      </c>
      <c r="X190" s="140" t="s">
        <v>101</v>
      </c>
      <c r="Y190" s="45" t="s">
        <v>101</v>
      </c>
      <c r="Z190" s="93" t="s">
        <v>101</v>
      </c>
      <c r="AB190" s="95">
        <v>3293.033726309985</v>
      </c>
      <c r="AC190" s="94">
        <v>699.0953474572639</v>
      </c>
    </row>
    <row r="191" spans="1:29" ht="12.75" customHeight="1">
      <c r="A191" s="95">
        <v>77</v>
      </c>
      <c r="B191" s="16" t="s">
        <v>5</v>
      </c>
      <c r="C191" s="9">
        <v>1984</v>
      </c>
      <c r="D191" s="19" t="s">
        <v>104</v>
      </c>
      <c r="E191" s="40" t="s">
        <v>110</v>
      </c>
      <c r="F191" s="19" t="s">
        <v>105</v>
      </c>
      <c r="G191" s="91"/>
      <c r="H191" s="140">
        <v>0.1108599537037037</v>
      </c>
      <c r="I191" s="45">
        <v>118</v>
      </c>
      <c r="J191" s="93">
        <v>836.5252706638964</v>
      </c>
      <c r="K191"/>
      <c r="L191" s="140">
        <v>0.11292962962962964</v>
      </c>
      <c r="M191" s="45">
        <v>130</v>
      </c>
      <c r="N191" s="93">
        <v>814.4964907677675</v>
      </c>
      <c r="O191" s="95"/>
      <c r="P191" s="140">
        <v>0.11393645833333332</v>
      </c>
      <c r="Q191" s="45">
        <v>84</v>
      </c>
      <c r="R191" s="93">
        <v>840.6387169586686</v>
      </c>
      <c r="T191" s="140">
        <v>0.13080462962962963</v>
      </c>
      <c r="U191" s="45">
        <v>89</v>
      </c>
      <c r="V191" s="93">
        <v>799.1703770820209</v>
      </c>
      <c r="X191" s="140" t="s">
        <v>101</v>
      </c>
      <c r="Y191" s="45" t="s">
        <v>101</v>
      </c>
      <c r="Z191" s="93" t="s">
        <v>101</v>
      </c>
      <c r="AB191" s="95">
        <v>3290.830855472353</v>
      </c>
      <c r="AC191" s="94">
        <v>701.2982182948958</v>
      </c>
    </row>
    <row r="192" spans="1:29" ht="12.75" customHeight="1">
      <c r="A192" s="95">
        <v>78</v>
      </c>
      <c r="B192" s="16" t="s">
        <v>1084</v>
      </c>
      <c r="C192" s="9">
        <v>1981</v>
      </c>
      <c r="D192" s="19" t="s">
        <v>104</v>
      </c>
      <c r="E192" s="40" t="s">
        <v>101</v>
      </c>
      <c r="F192" s="19" t="s">
        <v>105</v>
      </c>
      <c r="G192" s="91"/>
      <c r="H192" s="140">
        <v>0.11585543981481482</v>
      </c>
      <c r="I192" s="45">
        <v>151</v>
      </c>
      <c r="J192" s="93">
        <v>800.4557483533818</v>
      </c>
      <c r="K192"/>
      <c r="L192" s="140">
        <v>0.11246921296296297</v>
      </c>
      <c r="M192" s="45">
        <v>125</v>
      </c>
      <c r="N192" s="93">
        <v>817.8308055496668</v>
      </c>
      <c r="O192" s="95"/>
      <c r="P192" s="140">
        <v>0.11509398148148148</v>
      </c>
      <c r="Q192" s="45">
        <v>97</v>
      </c>
      <c r="R192" s="93">
        <v>832.1842455642128</v>
      </c>
      <c r="T192" s="140">
        <v>0.13810462962962963</v>
      </c>
      <c r="U192" s="45">
        <v>113</v>
      </c>
      <c r="V192" s="93">
        <v>756.927450336232</v>
      </c>
      <c r="X192" s="140">
        <v>0.11923958333333333</v>
      </c>
      <c r="Y192" s="45">
        <v>102</v>
      </c>
      <c r="Z192" s="93">
        <v>839.2931675451113</v>
      </c>
      <c r="AB192" s="95">
        <v>3289.7639670123726</v>
      </c>
      <c r="AC192" s="94">
        <v>702.3651067548763</v>
      </c>
    </row>
    <row r="193" spans="1:29" ht="12.75" customHeight="1">
      <c r="A193" s="95">
        <v>79</v>
      </c>
      <c r="B193" s="88" t="s">
        <v>1223</v>
      </c>
      <c r="C193" s="88">
        <v>1984</v>
      </c>
      <c r="D193" s="19" t="s">
        <v>104</v>
      </c>
      <c r="E193" s="40" t="s">
        <v>101</v>
      </c>
      <c r="F193" s="19" t="s">
        <v>103</v>
      </c>
      <c r="G193" s="91"/>
      <c r="H193" s="140">
        <v>0.11336493055555556</v>
      </c>
      <c r="I193" s="45">
        <v>135</v>
      </c>
      <c r="J193" s="93">
        <v>818.0409260898463</v>
      </c>
      <c r="K193"/>
      <c r="L193" s="140">
        <v>0.10830115740740741</v>
      </c>
      <c r="M193" s="45">
        <v>100</v>
      </c>
      <c r="N193" s="93">
        <v>849.305669846386</v>
      </c>
      <c r="O193" s="95"/>
      <c r="P193" s="140">
        <v>0.11505092592592592</v>
      </c>
      <c r="Q193" s="45">
        <v>95</v>
      </c>
      <c r="R193" s="93">
        <v>832.4956742183413</v>
      </c>
      <c r="T193" s="140" t="s">
        <v>101</v>
      </c>
      <c r="U193" s="45" t="s">
        <v>101</v>
      </c>
      <c r="V193" s="93" t="s">
        <v>101</v>
      </c>
      <c r="X193" s="140">
        <v>0.12672268518518517</v>
      </c>
      <c r="Y193" s="45">
        <v>128</v>
      </c>
      <c r="Z193" s="93">
        <v>789.732062940001</v>
      </c>
      <c r="AB193" s="95">
        <v>3289.5743330945747</v>
      </c>
      <c r="AC193" s="94">
        <v>702.5547406726741</v>
      </c>
    </row>
    <row r="194" spans="1:29" ht="12.75" customHeight="1">
      <c r="A194" s="95">
        <v>80</v>
      </c>
      <c r="B194" s="16" t="s">
        <v>625</v>
      </c>
      <c r="C194" s="9">
        <v>1990</v>
      </c>
      <c r="D194" s="19" t="s">
        <v>102</v>
      </c>
      <c r="E194" s="40" t="s">
        <v>1182</v>
      </c>
      <c r="F194" s="19" t="s">
        <v>105</v>
      </c>
      <c r="G194" s="91"/>
      <c r="H194" s="140">
        <v>0.10980543981481482</v>
      </c>
      <c r="I194" s="45">
        <v>110</v>
      </c>
      <c r="J194" s="93">
        <v>844.5588208942795</v>
      </c>
      <c r="K194"/>
      <c r="L194" s="140">
        <v>0.11253564814814815</v>
      </c>
      <c r="M194" s="45">
        <v>129</v>
      </c>
      <c r="N194" s="93">
        <v>817.3480008392402</v>
      </c>
      <c r="O194" s="95"/>
      <c r="P194" s="140">
        <v>0.12597685185185184</v>
      </c>
      <c r="Q194" s="45">
        <v>140</v>
      </c>
      <c r="R194" s="93">
        <v>760.2936312520671</v>
      </c>
      <c r="T194" s="140">
        <v>0.13071956018518519</v>
      </c>
      <c r="U194" s="45">
        <v>88</v>
      </c>
      <c r="V194" s="93">
        <v>799.6904597681813</v>
      </c>
      <c r="X194" s="140">
        <v>0.12433368055555556</v>
      </c>
      <c r="Y194" s="45">
        <v>122</v>
      </c>
      <c r="Z194" s="93">
        <v>804.9063386961794</v>
      </c>
      <c r="AB194" s="95">
        <v>3266.5036201978805</v>
      </c>
      <c r="AC194" s="94">
        <v>725.6254535693683</v>
      </c>
    </row>
    <row r="195" spans="1:29" ht="12.75" customHeight="1">
      <c r="A195" s="95">
        <v>81</v>
      </c>
      <c r="B195" s="88" t="s">
        <v>1222</v>
      </c>
      <c r="C195" s="88">
        <v>1984</v>
      </c>
      <c r="D195" s="19" t="s">
        <v>104</v>
      </c>
      <c r="E195" s="40" t="s">
        <v>427</v>
      </c>
      <c r="F195" s="19" t="s">
        <v>188</v>
      </c>
      <c r="G195" s="91"/>
      <c r="H195" s="140">
        <v>0.11329363425925926</v>
      </c>
      <c r="I195" s="45">
        <v>133</v>
      </c>
      <c r="J195" s="93">
        <v>818.5557236654588</v>
      </c>
      <c r="K195"/>
      <c r="L195" s="140">
        <v>0.10263321759259258</v>
      </c>
      <c r="M195" s="45">
        <v>57</v>
      </c>
      <c r="N195" s="93">
        <v>896.2087440555466</v>
      </c>
      <c r="O195" s="95"/>
      <c r="P195" s="140" t="s">
        <v>101</v>
      </c>
      <c r="Q195" s="45" t="s">
        <v>101</v>
      </c>
      <c r="R195" s="93" t="s">
        <v>101</v>
      </c>
      <c r="T195" s="140">
        <v>0.12251956018518519</v>
      </c>
      <c r="U195" s="45">
        <v>53</v>
      </c>
      <c r="V195" s="93">
        <v>853.2122138471842</v>
      </c>
      <c r="X195" s="140">
        <v>0.14389768518518517</v>
      </c>
      <c r="Y195" s="45">
        <v>161</v>
      </c>
      <c r="Z195" s="93">
        <v>695.4730888394854</v>
      </c>
      <c r="AB195" s="95">
        <v>3263.449770407675</v>
      </c>
      <c r="AC195" s="94">
        <v>728.6793033595741</v>
      </c>
    </row>
    <row r="196" spans="1:29" ht="12.75" customHeight="1">
      <c r="A196" s="95">
        <v>82</v>
      </c>
      <c r="B196" s="21" t="s">
        <v>168</v>
      </c>
      <c r="C196" s="84">
        <v>1967</v>
      </c>
      <c r="D196" s="19" t="s">
        <v>112</v>
      </c>
      <c r="E196" s="40" t="s">
        <v>250</v>
      </c>
      <c r="F196" s="19" t="s">
        <v>103</v>
      </c>
      <c r="G196" s="91"/>
      <c r="H196" s="140">
        <v>0.11892465277777779</v>
      </c>
      <c r="I196" s="45">
        <v>168</v>
      </c>
      <c r="J196" s="93">
        <v>779.7975492185468</v>
      </c>
      <c r="K196"/>
      <c r="L196" s="140">
        <v>0.114996875</v>
      </c>
      <c r="M196" s="45">
        <v>140</v>
      </c>
      <c r="N196" s="93">
        <v>799.8546659379833</v>
      </c>
      <c r="O196" s="95"/>
      <c r="P196" s="140">
        <v>0.11510405092592592</v>
      </c>
      <c r="Q196" s="45">
        <v>98</v>
      </c>
      <c r="R196" s="93">
        <v>832.1114450592711</v>
      </c>
      <c r="T196" s="140">
        <v>0.13806550925925926</v>
      </c>
      <c r="U196" s="45">
        <v>112</v>
      </c>
      <c r="V196" s="93">
        <v>757.1419230337183</v>
      </c>
      <c r="X196" s="140">
        <v>0.12189351851851853</v>
      </c>
      <c r="Y196" s="45">
        <v>112</v>
      </c>
      <c r="Z196" s="93">
        <v>821.0195981617228</v>
      </c>
      <c r="AB196" s="95">
        <v>3232.7832583775244</v>
      </c>
      <c r="AC196" s="94">
        <v>759.3458153897245</v>
      </c>
    </row>
    <row r="197" spans="1:29" ht="12.75" customHeight="1">
      <c r="A197" s="95">
        <v>83</v>
      </c>
      <c r="B197" s="21" t="s">
        <v>412</v>
      </c>
      <c r="C197" s="88">
        <v>1983</v>
      </c>
      <c r="D197" s="19" t="s">
        <v>104</v>
      </c>
      <c r="E197" s="40" t="s">
        <v>1226</v>
      </c>
      <c r="F197" s="19" t="s">
        <v>103</v>
      </c>
      <c r="G197" s="91"/>
      <c r="H197" s="140">
        <v>0.11557337962962962</v>
      </c>
      <c r="I197" s="45">
        <v>146</v>
      </c>
      <c r="J197" s="93">
        <v>802.4092838244101</v>
      </c>
      <c r="K197"/>
      <c r="L197" s="140">
        <v>0.11802523148148147</v>
      </c>
      <c r="M197" s="45">
        <v>156</v>
      </c>
      <c r="N197" s="93">
        <v>779.331553791268</v>
      </c>
      <c r="O197" s="95"/>
      <c r="P197" s="140">
        <v>0.12117349537037037</v>
      </c>
      <c r="Q197" s="45">
        <v>119</v>
      </c>
      <c r="R197" s="93">
        <v>790.4319162816553</v>
      </c>
      <c r="T197" s="140">
        <v>0.15361469907407407</v>
      </c>
      <c r="U197" s="45">
        <v>143</v>
      </c>
      <c r="V197" s="93">
        <v>680.5024897700551</v>
      </c>
      <c r="X197" s="140">
        <v>0.11867337962962964</v>
      </c>
      <c r="Y197" s="45">
        <v>99</v>
      </c>
      <c r="Z197" s="93">
        <v>843.2975272544272</v>
      </c>
      <c r="AB197" s="95">
        <v>3215.4702811517604</v>
      </c>
      <c r="AC197" s="94">
        <v>776.6587926154884</v>
      </c>
    </row>
    <row r="198" spans="1:29" ht="12.75" customHeight="1">
      <c r="A198" s="95">
        <v>84</v>
      </c>
      <c r="B198" s="16" t="s">
        <v>1227</v>
      </c>
      <c r="C198" s="9">
        <v>1976</v>
      </c>
      <c r="D198" s="19" t="s">
        <v>112</v>
      </c>
      <c r="E198" s="40" t="s">
        <v>101</v>
      </c>
      <c r="F198" s="19" t="s">
        <v>1228</v>
      </c>
      <c r="G198" s="91"/>
      <c r="H198" s="140">
        <v>0.11584942129629629</v>
      </c>
      <c r="I198" s="45">
        <v>150</v>
      </c>
      <c r="J198" s="93">
        <v>800.497333004309</v>
      </c>
      <c r="K198"/>
      <c r="L198" s="140">
        <v>0.11747951388888889</v>
      </c>
      <c r="M198" s="45">
        <v>152</v>
      </c>
      <c r="N198" s="93">
        <v>782.9517163650479</v>
      </c>
      <c r="O198" s="95"/>
      <c r="P198" s="140">
        <v>0.12056875</v>
      </c>
      <c r="Q198" s="45">
        <v>118</v>
      </c>
      <c r="R198" s="93">
        <v>794.3965426211032</v>
      </c>
      <c r="T198" s="140">
        <v>0.13843483796296296</v>
      </c>
      <c r="U198" s="45">
        <v>115</v>
      </c>
      <c r="V198" s="93">
        <v>755.1219528508616</v>
      </c>
      <c r="X198" s="140">
        <v>0.11977129629629629</v>
      </c>
      <c r="Y198" s="45">
        <v>105</v>
      </c>
      <c r="Z198" s="93">
        <v>835.5672075637983</v>
      </c>
      <c r="AB198" s="95">
        <v>3213.4127995542585</v>
      </c>
      <c r="AC198" s="94">
        <v>778.7162742129904</v>
      </c>
    </row>
    <row r="199" spans="1:29" ht="12.75" customHeight="1">
      <c r="A199" s="95">
        <v>85</v>
      </c>
      <c r="B199" t="s">
        <v>170</v>
      </c>
      <c r="C199" s="9">
        <v>1983</v>
      </c>
      <c r="D199" s="19" t="s">
        <v>104</v>
      </c>
      <c r="E199" s="40" t="s">
        <v>1213</v>
      </c>
      <c r="F199" s="19" t="s">
        <v>103</v>
      </c>
      <c r="G199" s="91"/>
      <c r="H199" s="140">
        <v>0.10944108796296297</v>
      </c>
      <c r="I199" s="45">
        <v>100</v>
      </c>
      <c r="J199" s="93">
        <v>847.3705306106045</v>
      </c>
      <c r="K199"/>
      <c r="L199" s="140">
        <v>0.11495358796296296</v>
      </c>
      <c r="M199" s="45">
        <v>138</v>
      </c>
      <c r="N199" s="93">
        <v>800.1558600038865</v>
      </c>
      <c r="O199" s="95"/>
      <c r="P199" s="140">
        <v>0.11956840277777776</v>
      </c>
      <c r="Q199" s="45">
        <v>111</v>
      </c>
      <c r="R199" s="93">
        <v>801.0427163283066</v>
      </c>
      <c r="T199" s="140">
        <v>0.13867800925925924</v>
      </c>
      <c r="U199" s="45">
        <v>116</v>
      </c>
      <c r="V199" s="93">
        <v>753.7978497351813</v>
      </c>
      <c r="X199" s="140">
        <v>0.13386111111111113</v>
      </c>
      <c r="Y199" s="45">
        <v>147</v>
      </c>
      <c r="Z199" s="93">
        <v>747.6179359479835</v>
      </c>
      <c r="AB199" s="95">
        <v>3202.366956677979</v>
      </c>
      <c r="AC199" s="94">
        <v>789.7621170892699</v>
      </c>
    </row>
    <row r="200" spans="1:29" ht="12.75" customHeight="1">
      <c r="A200" s="95">
        <v>86</v>
      </c>
      <c r="B200" s="16" t="s">
        <v>1224</v>
      </c>
      <c r="C200" s="9">
        <v>1988</v>
      </c>
      <c r="D200" s="19" t="s">
        <v>102</v>
      </c>
      <c r="E200" s="40" t="s">
        <v>1174</v>
      </c>
      <c r="F200" s="19" t="s">
        <v>103</v>
      </c>
      <c r="G200" s="91"/>
      <c r="H200" s="140">
        <v>0.11346111111111111</v>
      </c>
      <c r="I200" s="45">
        <v>136</v>
      </c>
      <c r="J200" s="93">
        <v>817.3474758850315</v>
      </c>
      <c r="K200"/>
      <c r="L200" s="140">
        <v>0.1178732638888889</v>
      </c>
      <c r="M200" s="45">
        <v>154</v>
      </c>
      <c r="N200" s="93">
        <v>780.3363036060583</v>
      </c>
      <c r="O200" s="95"/>
      <c r="P200" s="140">
        <v>0.12148935185185185</v>
      </c>
      <c r="Q200" s="45">
        <v>121</v>
      </c>
      <c r="R200" s="93">
        <v>788.376896313882</v>
      </c>
      <c r="T200" s="140">
        <v>0.13672928240740742</v>
      </c>
      <c r="U200" s="45">
        <v>107</v>
      </c>
      <c r="V200" s="93">
        <v>764.5413136427162</v>
      </c>
      <c r="X200" s="140">
        <v>0.12286724537037037</v>
      </c>
      <c r="Y200" s="45">
        <v>116</v>
      </c>
      <c r="Z200" s="93">
        <v>814.5129915700569</v>
      </c>
      <c r="AB200" s="95">
        <v>3200.5736673750284</v>
      </c>
      <c r="AC200" s="94">
        <v>791.5554063922204</v>
      </c>
    </row>
    <row r="201" spans="1:29" ht="12.75" customHeight="1">
      <c r="A201" s="95">
        <v>87</v>
      </c>
      <c r="B201" s="16" t="s">
        <v>174</v>
      </c>
      <c r="C201" s="88">
        <v>1987</v>
      </c>
      <c r="D201" s="19" t="s">
        <v>102</v>
      </c>
      <c r="E201" s="40" t="s">
        <v>101</v>
      </c>
      <c r="F201" s="19" t="s">
        <v>103</v>
      </c>
      <c r="G201" s="91"/>
      <c r="H201" s="140">
        <v>0.1203136574074074</v>
      </c>
      <c r="I201" s="45">
        <v>173</v>
      </c>
      <c r="J201" s="93">
        <v>770.7948937480159</v>
      </c>
      <c r="K201"/>
      <c r="L201" s="140">
        <v>0.11430821759259259</v>
      </c>
      <c r="M201" s="45">
        <v>137</v>
      </c>
      <c r="N201" s="93">
        <v>804.6734432065676</v>
      </c>
      <c r="O201" s="95"/>
      <c r="P201" s="140">
        <v>0.1257644675925926</v>
      </c>
      <c r="Q201" s="45">
        <v>137</v>
      </c>
      <c r="R201" s="93">
        <v>761.577574187492</v>
      </c>
      <c r="T201" s="140">
        <v>0.14202800925925926</v>
      </c>
      <c r="U201" s="45">
        <v>119</v>
      </c>
      <c r="V201" s="93">
        <v>736.0180976300645</v>
      </c>
      <c r="X201" s="140">
        <v>0.11814374999999999</v>
      </c>
      <c r="Y201" s="45">
        <v>95</v>
      </c>
      <c r="Z201" s="93">
        <v>847.0779672440784</v>
      </c>
      <c r="AB201" s="95">
        <v>3184.1238783861536</v>
      </c>
      <c r="AC201" s="94">
        <v>808.0051953810953</v>
      </c>
    </row>
    <row r="202" spans="1:29" ht="12.75" customHeight="1">
      <c r="A202" s="95">
        <v>88</v>
      </c>
      <c r="B202" s="16" t="s">
        <v>138</v>
      </c>
      <c r="C202" s="84">
        <v>1969</v>
      </c>
      <c r="D202" s="19" t="s">
        <v>112</v>
      </c>
      <c r="E202" s="40" t="s">
        <v>1174</v>
      </c>
      <c r="F202" s="19" t="s">
        <v>103</v>
      </c>
      <c r="G202" s="91"/>
      <c r="H202" s="140">
        <v>0.11831956018518519</v>
      </c>
      <c r="I202" s="45">
        <v>166</v>
      </c>
      <c r="J202" s="93">
        <v>783.7854758134015</v>
      </c>
      <c r="K202"/>
      <c r="L202" s="140">
        <v>0.11127106481481482</v>
      </c>
      <c r="M202" s="45">
        <v>116</v>
      </c>
      <c r="N202" s="93">
        <v>826.6370703840928</v>
      </c>
      <c r="O202" s="95"/>
      <c r="P202" s="140" t="s">
        <v>101</v>
      </c>
      <c r="Q202" s="45" t="s">
        <v>101</v>
      </c>
      <c r="R202" s="93" t="s">
        <v>101</v>
      </c>
      <c r="T202" s="140">
        <v>0.1397494212962963</v>
      </c>
      <c r="U202" s="45">
        <v>117</v>
      </c>
      <c r="V202" s="93">
        <v>748.0187339277062</v>
      </c>
      <c r="X202" s="140">
        <v>0.12286423611111112</v>
      </c>
      <c r="Y202" s="45">
        <v>115</v>
      </c>
      <c r="Z202" s="93">
        <v>814.5329410756189</v>
      </c>
      <c r="AB202" s="95">
        <v>3172.9742212008196</v>
      </c>
      <c r="AC202" s="94">
        <v>819.1548525664293</v>
      </c>
    </row>
    <row r="203" spans="1:29" ht="12.75" customHeight="1">
      <c r="A203" s="95">
        <v>89</v>
      </c>
      <c r="B203" s="16" t="s">
        <v>275</v>
      </c>
      <c r="C203" s="9">
        <v>1983</v>
      </c>
      <c r="D203" s="19" t="s">
        <v>104</v>
      </c>
      <c r="E203" s="40" t="s">
        <v>1225</v>
      </c>
      <c r="F203" s="19" t="s">
        <v>105</v>
      </c>
      <c r="G203" s="91"/>
      <c r="H203" s="140">
        <v>0.11639328703703704</v>
      </c>
      <c r="I203" s="45">
        <v>153</v>
      </c>
      <c r="J203" s="93">
        <v>796.7568846841507</v>
      </c>
      <c r="K203"/>
      <c r="L203" s="140">
        <v>0.12003344907407408</v>
      </c>
      <c r="M203" s="45">
        <v>165</v>
      </c>
      <c r="N203" s="93">
        <v>766.2929603920203</v>
      </c>
      <c r="O203" s="95"/>
      <c r="P203" s="140">
        <v>0.1214738425925926</v>
      </c>
      <c r="Q203" s="45">
        <v>120</v>
      </c>
      <c r="R203" s="93">
        <v>788.4775528949037</v>
      </c>
      <c r="T203" s="140">
        <v>0.15393252314814815</v>
      </c>
      <c r="U203" s="45">
        <v>145</v>
      </c>
      <c r="V203" s="93">
        <v>679.0974580763427</v>
      </c>
      <c r="X203" s="140">
        <v>0.12452141203703704</v>
      </c>
      <c r="Y203" s="45">
        <v>123</v>
      </c>
      <c r="Z203" s="93">
        <v>803.6928425034739</v>
      </c>
      <c r="AB203" s="95">
        <v>3155.2202404745485</v>
      </c>
      <c r="AC203" s="94">
        <v>836.9088332927004</v>
      </c>
    </row>
    <row r="204" spans="1:29" ht="12.75" customHeight="1">
      <c r="A204" s="95">
        <v>90</v>
      </c>
      <c r="B204" s="21" t="s">
        <v>264</v>
      </c>
      <c r="C204" s="88">
        <v>1963</v>
      </c>
      <c r="D204" s="19" t="s">
        <v>114</v>
      </c>
      <c r="E204" s="40" t="s">
        <v>101</v>
      </c>
      <c r="F204" s="19" t="s">
        <v>111</v>
      </c>
      <c r="G204" s="91"/>
      <c r="H204" s="140">
        <v>0.11584618055555555</v>
      </c>
      <c r="I204" s="45">
        <v>149</v>
      </c>
      <c r="J204" s="93">
        <v>800.519726529132</v>
      </c>
      <c r="K204"/>
      <c r="L204" s="140">
        <v>0.11816886574074074</v>
      </c>
      <c r="M204" s="45">
        <v>158</v>
      </c>
      <c r="N204" s="93">
        <v>778.38427626817</v>
      </c>
      <c r="O204" s="95"/>
      <c r="P204" s="140" t="s">
        <v>101</v>
      </c>
      <c r="Q204" s="45" t="s">
        <v>101</v>
      </c>
      <c r="R204" s="93" t="s">
        <v>101</v>
      </c>
      <c r="T204" s="140">
        <v>0.14366932870370372</v>
      </c>
      <c r="U204" s="45">
        <v>127</v>
      </c>
      <c r="V204" s="93">
        <v>727.6096166689357</v>
      </c>
      <c r="X204" s="140">
        <v>0.12117210648148148</v>
      </c>
      <c r="Y204" s="45">
        <v>110</v>
      </c>
      <c r="Z204" s="93">
        <v>825.9076325283424</v>
      </c>
      <c r="AB204" s="95">
        <v>3132.4212519945804</v>
      </c>
      <c r="AC204" s="94">
        <v>859.7078217726685</v>
      </c>
    </row>
    <row r="205" spans="1:29" ht="12.75" customHeight="1">
      <c r="A205" s="95">
        <v>91</v>
      </c>
      <c r="B205" s="16" t="s">
        <v>941</v>
      </c>
      <c r="C205" s="88">
        <v>1985</v>
      </c>
      <c r="D205" s="19" t="s">
        <v>104</v>
      </c>
      <c r="E205" s="40" t="s">
        <v>101</v>
      </c>
      <c r="F205" s="19" t="s">
        <v>103</v>
      </c>
      <c r="G205" s="91"/>
      <c r="H205" s="140">
        <v>0.12476226851851852</v>
      </c>
      <c r="I205" s="45">
        <v>193</v>
      </c>
      <c r="J205" s="93">
        <v>743.3108894137555</v>
      </c>
      <c r="K205"/>
      <c r="L205" s="140" t="s">
        <v>101</v>
      </c>
      <c r="M205" s="45" t="s">
        <v>101</v>
      </c>
      <c r="N205" s="93" t="s">
        <v>101</v>
      </c>
      <c r="O205" s="95"/>
      <c r="P205" s="140">
        <v>0.12243460648148148</v>
      </c>
      <c r="Q205" s="45">
        <v>124</v>
      </c>
      <c r="R205" s="93">
        <v>782.29024375257</v>
      </c>
      <c r="T205" s="140">
        <v>0.13230844907407407</v>
      </c>
      <c r="U205" s="45">
        <v>98</v>
      </c>
      <c r="V205" s="93">
        <v>790.0869968376716</v>
      </c>
      <c r="X205" s="140">
        <v>0.12290520833333334</v>
      </c>
      <c r="Y205" s="45">
        <v>118</v>
      </c>
      <c r="Z205" s="93">
        <v>814.261404782555</v>
      </c>
      <c r="AB205" s="95">
        <v>3129.949534786552</v>
      </c>
      <c r="AC205" s="94">
        <v>862.1795389806971</v>
      </c>
    </row>
    <row r="206" spans="1:29" ht="12.75" customHeight="1">
      <c r="A206" s="95">
        <v>92</v>
      </c>
      <c r="B206" s="21" t="s">
        <v>253</v>
      </c>
      <c r="C206" s="84">
        <v>1989</v>
      </c>
      <c r="D206" s="19" t="s">
        <v>102</v>
      </c>
      <c r="E206" s="40" t="s">
        <v>1225</v>
      </c>
      <c r="F206" s="19" t="s">
        <v>103</v>
      </c>
      <c r="G206" s="91"/>
      <c r="H206" s="140">
        <v>0.121596875</v>
      </c>
      <c r="I206" s="45">
        <v>180</v>
      </c>
      <c r="J206" s="93">
        <v>762.6606586540796</v>
      </c>
      <c r="K206"/>
      <c r="L206" s="140">
        <v>0.11575416666666667</v>
      </c>
      <c r="M206" s="45">
        <v>143</v>
      </c>
      <c r="N206" s="93">
        <v>794.6218238684312</v>
      </c>
      <c r="O206" s="95"/>
      <c r="P206" s="140">
        <v>0.12024687500000002</v>
      </c>
      <c r="Q206" s="45">
        <v>115</v>
      </c>
      <c r="R206" s="93">
        <v>796.5229711636841</v>
      </c>
      <c r="T206" s="140">
        <v>0.15114247685185186</v>
      </c>
      <c r="U206" s="45">
        <v>137</v>
      </c>
      <c r="V206" s="93">
        <v>691.6334002363174</v>
      </c>
      <c r="X206" s="140">
        <v>0.12919988425925927</v>
      </c>
      <c r="Y206" s="45">
        <v>134</v>
      </c>
      <c r="Z206" s="93">
        <v>774.5902263486003</v>
      </c>
      <c r="AB206" s="95">
        <v>3128.3956800347955</v>
      </c>
      <c r="AC206" s="94">
        <v>863.7333937324534</v>
      </c>
    </row>
    <row r="207" spans="1:29" ht="12.75" customHeight="1">
      <c r="A207" s="95">
        <v>93</v>
      </c>
      <c r="B207" s="88" t="s">
        <v>37</v>
      </c>
      <c r="C207" s="88">
        <v>1985</v>
      </c>
      <c r="D207" s="19" t="s">
        <v>104</v>
      </c>
      <c r="E207" s="40" t="s">
        <v>29</v>
      </c>
      <c r="F207" s="19" t="s">
        <v>103</v>
      </c>
      <c r="G207" s="91"/>
      <c r="H207" s="140">
        <v>0.12103263888888889</v>
      </c>
      <c r="I207" s="45">
        <v>177</v>
      </c>
      <c r="J207" s="93">
        <v>766.2160688978523</v>
      </c>
      <c r="K207"/>
      <c r="L207" s="140" t="s">
        <v>101</v>
      </c>
      <c r="M207" s="45" t="s">
        <v>101</v>
      </c>
      <c r="N207" s="93" t="s">
        <v>101</v>
      </c>
      <c r="O207" s="95"/>
      <c r="P207" s="140">
        <v>0.11953078703703703</v>
      </c>
      <c r="Q207" s="45">
        <v>110</v>
      </c>
      <c r="R207" s="93">
        <v>801.2948004640056</v>
      </c>
      <c r="T207" s="140">
        <v>0.15361539351851852</v>
      </c>
      <c r="U207" s="45">
        <v>144</v>
      </c>
      <c r="V207" s="93">
        <v>680.4994134431153</v>
      </c>
      <c r="X207" s="140">
        <v>0.11579930555555555</v>
      </c>
      <c r="Y207" s="45">
        <v>88</v>
      </c>
      <c r="Z207" s="93">
        <v>864.2277007834036</v>
      </c>
      <c r="AB207" s="95">
        <v>3112.237983588377</v>
      </c>
      <c r="AC207" s="94">
        <v>879.8910901788718</v>
      </c>
    </row>
    <row r="208" spans="1:29" ht="12.75" customHeight="1">
      <c r="A208" s="95">
        <v>94</v>
      </c>
      <c r="B208" s="21" t="s">
        <v>1097</v>
      </c>
      <c r="C208" s="88">
        <v>1998</v>
      </c>
      <c r="D208" s="19" t="s">
        <v>120</v>
      </c>
      <c r="E208" s="40" t="s">
        <v>101</v>
      </c>
      <c r="F208" s="19" t="s">
        <v>103</v>
      </c>
      <c r="G208" s="91"/>
      <c r="H208" s="140">
        <v>0.13007094907407407</v>
      </c>
      <c r="I208" s="45">
        <v>210</v>
      </c>
      <c r="J208" s="93">
        <v>712.9735997003061</v>
      </c>
      <c r="K208"/>
      <c r="L208" s="140">
        <v>0.12111469907407407</v>
      </c>
      <c r="M208" s="45">
        <v>168</v>
      </c>
      <c r="N208" s="93">
        <v>759.4518893266732</v>
      </c>
      <c r="O208" s="95"/>
      <c r="P208" s="140">
        <v>0.1255650462962963</v>
      </c>
      <c r="Q208" s="45">
        <v>136</v>
      </c>
      <c r="R208" s="93">
        <v>762.7871049570366</v>
      </c>
      <c r="T208" s="140" t="s">
        <v>101</v>
      </c>
      <c r="U208" s="45" t="s">
        <v>101</v>
      </c>
      <c r="V208" s="93" t="s">
        <v>101</v>
      </c>
      <c r="X208" s="140">
        <v>0.12286817129629629</v>
      </c>
      <c r="Y208" s="45">
        <v>117</v>
      </c>
      <c r="Z208" s="93">
        <v>814.5068534572491</v>
      </c>
      <c r="AB208" s="95">
        <v>3049.7194474412654</v>
      </c>
      <c r="AC208" s="94">
        <v>942.4096263259835</v>
      </c>
    </row>
    <row r="209" spans="1:29" ht="12.75" customHeight="1">
      <c r="A209" s="95">
        <v>95</v>
      </c>
      <c r="B209" s="21" t="s">
        <v>624</v>
      </c>
      <c r="C209" s="84">
        <v>1986</v>
      </c>
      <c r="D209" s="19" t="s">
        <v>104</v>
      </c>
      <c r="E209" s="40" t="s">
        <v>1192</v>
      </c>
      <c r="F209" s="19" t="s">
        <v>103</v>
      </c>
      <c r="G209" s="91"/>
      <c r="H209" s="140">
        <v>0.12304537037037037</v>
      </c>
      <c r="I209" s="45">
        <v>185</v>
      </c>
      <c r="J209" s="93">
        <v>753.6825847135578</v>
      </c>
      <c r="K209"/>
      <c r="L209" s="140" t="s">
        <v>101</v>
      </c>
      <c r="M209" s="45" t="s">
        <v>101</v>
      </c>
      <c r="N209" s="93" t="s">
        <v>101</v>
      </c>
      <c r="O209" s="95"/>
      <c r="P209" s="140">
        <v>0.12174363425925927</v>
      </c>
      <c r="Q209" s="45">
        <v>122</v>
      </c>
      <c r="R209" s="93">
        <v>786.7302362945813</v>
      </c>
      <c r="T209" s="140">
        <v>0.14320636574074075</v>
      </c>
      <c r="U209" s="45">
        <v>125</v>
      </c>
      <c r="V209" s="93">
        <v>729.9618605951816</v>
      </c>
      <c r="X209" s="140">
        <v>0.12926041666666668</v>
      </c>
      <c r="Y209" s="45">
        <v>136</v>
      </c>
      <c r="Z209" s="93">
        <v>774.2274872180584</v>
      </c>
      <c r="AB209" s="95">
        <v>3044.6021688213796</v>
      </c>
      <c r="AC209" s="94">
        <v>947.5269049458693</v>
      </c>
    </row>
    <row r="210" spans="1:29" ht="12.75" customHeight="1">
      <c r="A210" s="95">
        <v>96</v>
      </c>
      <c r="B210" s="16" t="s">
        <v>280</v>
      </c>
      <c r="C210" s="9">
        <v>1998</v>
      </c>
      <c r="D210" s="19" t="s">
        <v>120</v>
      </c>
      <c r="E210" s="40" t="s">
        <v>406</v>
      </c>
      <c r="F210" s="19" t="s">
        <v>124</v>
      </c>
      <c r="G210" s="91"/>
      <c r="H210" s="140">
        <v>0.12881875</v>
      </c>
      <c r="I210" s="45">
        <v>208</v>
      </c>
      <c r="J210" s="93">
        <v>719.9041504266869</v>
      </c>
      <c r="K210"/>
      <c r="L210" s="140">
        <v>0.11516712962962962</v>
      </c>
      <c r="M210" s="45">
        <v>141</v>
      </c>
      <c r="N210" s="93">
        <v>798.6722195199409</v>
      </c>
      <c r="O210" s="95"/>
      <c r="P210" s="140">
        <v>0.12393611111111112</v>
      </c>
      <c r="Q210" s="45">
        <v>129</v>
      </c>
      <c r="R210" s="93">
        <v>772.8126797707897</v>
      </c>
      <c r="T210" s="140">
        <v>0.14005833333333334</v>
      </c>
      <c r="U210" s="45">
        <v>118</v>
      </c>
      <c r="V210" s="93">
        <v>746.3689071352545</v>
      </c>
      <c r="X210" s="140" t="s">
        <v>101</v>
      </c>
      <c r="Y210" s="45" t="s">
        <v>101</v>
      </c>
      <c r="Z210" s="93" t="s">
        <v>101</v>
      </c>
      <c r="AB210" s="95">
        <v>3037.757956852672</v>
      </c>
      <c r="AC210" s="94">
        <v>954.3711169145768</v>
      </c>
    </row>
    <row r="211" spans="1:29" ht="12.75" customHeight="1">
      <c r="A211" s="95">
        <v>97</v>
      </c>
      <c r="B211" s="21" t="s">
        <v>1231</v>
      </c>
      <c r="C211" s="9">
        <v>1981</v>
      </c>
      <c r="D211" s="19" t="s">
        <v>104</v>
      </c>
      <c r="E211" s="40" t="s">
        <v>1192</v>
      </c>
      <c r="F211" s="19" t="s">
        <v>103</v>
      </c>
      <c r="G211" s="91"/>
      <c r="H211" s="140">
        <v>0.12051550925925926</v>
      </c>
      <c r="I211" s="45">
        <v>175</v>
      </c>
      <c r="J211" s="93">
        <v>769.5038866597391</v>
      </c>
      <c r="K211"/>
      <c r="L211" s="140">
        <v>0.13057523148148148</v>
      </c>
      <c r="M211" s="45">
        <v>187</v>
      </c>
      <c r="N211" s="93">
        <v>704.4275242206405</v>
      </c>
      <c r="O211" s="95"/>
      <c r="P211" s="140">
        <v>0.12033773148148148</v>
      </c>
      <c r="Q211" s="45">
        <v>116</v>
      </c>
      <c r="R211" s="93">
        <v>795.9215864301665</v>
      </c>
      <c r="T211" s="140">
        <v>0.15167083333333334</v>
      </c>
      <c r="U211" s="45">
        <v>139</v>
      </c>
      <c r="V211" s="93">
        <v>689.2240445164815</v>
      </c>
      <c r="X211" s="140">
        <v>0.13212893518518518</v>
      </c>
      <c r="Y211" s="45">
        <v>141</v>
      </c>
      <c r="Z211" s="93">
        <v>757.4190123634147</v>
      </c>
      <c r="AB211" s="95">
        <v>3027.272009673961</v>
      </c>
      <c r="AC211" s="94">
        <v>964.857064093288</v>
      </c>
    </row>
    <row r="212" spans="1:29" ht="12.75" customHeight="1">
      <c r="A212" s="95">
        <v>98</v>
      </c>
      <c r="B212" s="16" t="s">
        <v>195</v>
      </c>
      <c r="C212" s="9">
        <v>1993</v>
      </c>
      <c r="D212" s="19" t="s">
        <v>102</v>
      </c>
      <c r="E212" s="40" t="s">
        <v>101</v>
      </c>
      <c r="F212" s="19" t="s">
        <v>103</v>
      </c>
      <c r="G212" s="91"/>
      <c r="H212" s="140">
        <v>0.11092488425925927</v>
      </c>
      <c r="I212" s="45">
        <v>119</v>
      </c>
      <c r="J212" s="93">
        <v>836.035605509651</v>
      </c>
      <c r="K212"/>
      <c r="L212" s="140">
        <v>0.11364224537037038</v>
      </c>
      <c r="M212" s="45">
        <v>135</v>
      </c>
      <c r="N212" s="93">
        <v>809.3890325491485</v>
      </c>
      <c r="O212" s="95"/>
      <c r="P212" s="140">
        <v>0.13820462962962962</v>
      </c>
      <c r="Q212" s="45">
        <v>162</v>
      </c>
      <c r="R212" s="93">
        <v>693.0259746350353</v>
      </c>
      <c r="T212" s="140" t="s">
        <v>101</v>
      </c>
      <c r="U212" s="45" t="s">
        <v>101</v>
      </c>
      <c r="V212" s="93" t="s">
        <v>101</v>
      </c>
      <c r="X212" s="140">
        <v>0.1453079861111111</v>
      </c>
      <c r="Y212" s="45">
        <v>163</v>
      </c>
      <c r="Z212" s="93">
        <v>688.7231064923562</v>
      </c>
      <c r="AB212" s="95">
        <v>3027.173719186191</v>
      </c>
      <c r="AC212" s="94">
        <v>964.9553545810577</v>
      </c>
    </row>
    <row r="213" spans="1:29" ht="12.75" customHeight="1">
      <c r="A213" s="95">
        <v>99</v>
      </c>
      <c r="B213" s="88" t="s">
        <v>134</v>
      </c>
      <c r="C213" s="88">
        <v>1976</v>
      </c>
      <c r="D213" s="19" t="s">
        <v>112</v>
      </c>
      <c r="E213" s="40" t="s">
        <v>101</v>
      </c>
      <c r="F213" s="19" t="s">
        <v>103</v>
      </c>
      <c r="G213" s="91"/>
      <c r="H213" s="140">
        <v>0.12604386574074075</v>
      </c>
      <c r="I213" s="45">
        <v>202</v>
      </c>
      <c r="J213" s="93">
        <v>735.7530033911254</v>
      </c>
      <c r="K213"/>
      <c r="L213" s="140">
        <v>0.11607685185185185</v>
      </c>
      <c r="M213" s="45">
        <v>148</v>
      </c>
      <c r="N213" s="93">
        <v>792.412833132583</v>
      </c>
      <c r="O213" s="95"/>
      <c r="P213" s="140">
        <v>0.12196550925925925</v>
      </c>
      <c r="Q213" s="45">
        <v>123</v>
      </c>
      <c r="R213" s="93">
        <v>785.2990466718923</v>
      </c>
      <c r="T213" s="140">
        <v>0.14803460648148148</v>
      </c>
      <c r="U213" s="45">
        <v>134</v>
      </c>
      <c r="V213" s="93">
        <v>706.1537006096079</v>
      </c>
      <c r="X213" s="140" t="s">
        <v>101</v>
      </c>
      <c r="Y213" s="45" t="s">
        <v>101</v>
      </c>
      <c r="Z213" s="93" t="s">
        <v>101</v>
      </c>
      <c r="AB213" s="95">
        <v>3019.6185838052083</v>
      </c>
      <c r="AC213" s="94">
        <v>972.5104899620405</v>
      </c>
    </row>
    <row r="214" spans="1:29" ht="12.75" customHeight="1">
      <c r="A214" s="95">
        <v>100</v>
      </c>
      <c r="B214" s="21" t="s">
        <v>139</v>
      </c>
      <c r="C214" s="9">
        <v>1966</v>
      </c>
      <c r="D214" s="19" t="s">
        <v>114</v>
      </c>
      <c r="E214" s="40" t="s">
        <v>1174</v>
      </c>
      <c r="F214" s="19" t="s">
        <v>103</v>
      </c>
      <c r="G214" s="91"/>
      <c r="H214" s="140">
        <v>0.12327569444444446</v>
      </c>
      <c r="I214" s="45">
        <v>186</v>
      </c>
      <c r="J214" s="93">
        <v>752.2744300545862</v>
      </c>
      <c r="K214"/>
      <c r="L214" s="140" t="s">
        <v>101</v>
      </c>
      <c r="M214" s="45" t="s">
        <v>101</v>
      </c>
      <c r="N214" s="93" t="s">
        <v>101</v>
      </c>
      <c r="O214" s="95"/>
      <c r="P214" s="140">
        <v>0.12550416666666667</v>
      </c>
      <c r="Q214" s="45">
        <v>135</v>
      </c>
      <c r="R214" s="93">
        <v>763.1571181420122</v>
      </c>
      <c r="T214" s="140">
        <v>0.147859375</v>
      </c>
      <c r="U214" s="45">
        <v>132</v>
      </c>
      <c r="V214" s="93">
        <v>706.9905792932318</v>
      </c>
      <c r="X214" s="140">
        <v>0.12689039351851852</v>
      </c>
      <c r="Y214" s="45">
        <v>129</v>
      </c>
      <c r="Z214" s="93">
        <v>788.6882908751264</v>
      </c>
      <c r="AB214" s="95">
        <v>3011.1104183649563</v>
      </c>
      <c r="AC214" s="94">
        <v>981.0186554022926</v>
      </c>
    </row>
    <row r="215" spans="1:29" ht="12.75" customHeight="1">
      <c r="A215" s="95">
        <v>101</v>
      </c>
      <c r="B215" t="s">
        <v>99</v>
      </c>
      <c r="C215" s="88">
        <v>1967</v>
      </c>
      <c r="D215" s="19" t="s">
        <v>112</v>
      </c>
      <c r="E215" s="40" t="s">
        <v>1182</v>
      </c>
      <c r="F215" s="19" t="s">
        <v>105</v>
      </c>
      <c r="G215" s="91"/>
      <c r="H215" s="140">
        <v>0.11937372685185184</v>
      </c>
      <c r="I215" s="45">
        <v>169</v>
      </c>
      <c r="J215" s="93">
        <v>776.8640154199823</v>
      </c>
      <c r="K215"/>
      <c r="L215" s="140">
        <v>0.1256502314814815</v>
      </c>
      <c r="M215" s="45">
        <v>180</v>
      </c>
      <c r="N215" s="93">
        <v>732.0383412950042</v>
      </c>
      <c r="O215" s="95"/>
      <c r="P215" s="140">
        <v>0.12677337962962962</v>
      </c>
      <c r="Q215" s="45">
        <v>143</v>
      </c>
      <c r="R215" s="93">
        <v>755.5166425945977</v>
      </c>
      <c r="T215" s="140">
        <v>0.1454130787037037</v>
      </c>
      <c r="U215" s="45">
        <v>129</v>
      </c>
      <c r="V215" s="93">
        <v>718.8843405082424</v>
      </c>
      <c r="X215" s="140">
        <v>0.13449131944444445</v>
      </c>
      <c r="Y215" s="45">
        <v>148</v>
      </c>
      <c r="Z215" s="93">
        <v>744.1146983016423</v>
      </c>
      <c r="AB215" s="95">
        <v>3008.533697611226</v>
      </c>
      <c r="AC215" s="94">
        <v>983.5953761560227</v>
      </c>
    </row>
    <row r="216" spans="1:29" ht="12.75" customHeight="1">
      <c r="A216" s="95">
        <v>102</v>
      </c>
      <c r="B216" s="16" t="s">
        <v>309</v>
      </c>
      <c r="C216" s="84">
        <v>1983</v>
      </c>
      <c r="D216" s="19" t="s">
        <v>104</v>
      </c>
      <c r="E216" s="40" t="s">
        <v>1184</v>
      </c>
      <c r="F216" s="19" t="s">
        <v>103</v>
      </c>
      <c r="G216" s="91"/>
      <c r="H216" s="140">
        <v>0.12852523148148148</v>
      </c>
      <c r="I216" s="45">
        <v>206</v>
      </c>
      <c r="J216" s="93">
        <v>721.5482260472705</v>
      </c>
      <c r="K216"/>
      <c r="L216" s="140">
        <v>0.11496284722222222</v>
      </c>
      <c r="M216" s="45">
        <v>139</v>
      </c>
      <c r="N216" s="93">
        <v>800.0914143961566</v>
      </c>
      <c r="O216" s="95"/>
      <c r="P216" s="140">
        <v>0.13145300925925926</v>
      </c>
      <c r="Q216" s="45">
        <v>152</v>
      </c>
      <c r="R216" s="93">
        <v>728.6208104924129</v>
      </c>
      <c r="T216" s="140" t="s">
        <v>101</v>
      </c>
      <c r="U216" s="45" t="s">
        <v>101</v>
      </c>
      <c r="V216" s="93" t="s">
        <v>101</v>
      </c>
      <c r="X216" s="140">
        <v>0.1326460648148148</v>
      </c>
      <c r="Y216" s="45">
        <v>144</v>
      </c>
      <c r="Z216" s="93">
        <v>754.4661632616735</v>
      </c>
      <c r="AB216" s="95">
        <v>3004.7266141975133</v>
      </c>
      <c r="AC216" s="94">
        <v>987.4024595697356</v>
      </c>
    </row>
    <row r="217" spans="1:29" ht="12.75" customHeight="1">
      <c r="A217" s="95">
        <v>103</v>
      </c>
      <c r="B217" s="16" t="s">
        <v>856</v>
      </c>
      <c r="C217" s="84">
        <v>1998</v>
      </c>
      <c r="D217" s="19" t="s">
        <v>120</v>
      </c>
      <c r="E217" s="40" t="s">
        <v>1209</v>
      </c>
      <c r="F217" s="19" t="s">
        <v>107</v>
      </c>
      <c r="G217" s="91"/>
      <c r="H217" s="140">
        <v>0.12514918981481482</v>
      </c>
      <c r="I217" s="45">
        <v>194</v>
      </c>
      <c r="J217" s="93">
        <v>741.0128097113721</v>
      </c>
      <c r="K217"/>
      <c r="L217" s="140">
        <v>0.12474479166666667</v>
      </c>
      <c r="M217" s="45">
        <v>177</v>
      </c>
      <c r="N217" s="93">
        <v>737.3517227302037</v>
      </c>
      <c r="O217" s="95"/>
      <c r="P217" s="140">
        <v>0.1314685185185185</v>
      </c>
      <c r="Q217" s="45">
        <v>153</v>
      </c>
      <c r="R217" s="93">
        <v>728.5348555491386</v>
      </c>
      <c r="T217" s="140">
        <v>0.1495715277777778</v>
      </c>
      <c r="U217" s="45">
        <v>135</v>
      </c>
      <c r="V217" s="93">
        <v>698.897622684551</v>
      </c>
      <c r="X217" s="140">
        <v>0.1269326388888889</v>
      </c>
      <c r="Y217" s="45">
        <v>130</v>
      </c>
      <c r="Z217" s="93">
        <v>788.4258018159967</v>
      </c>
      <c r="AB217" s="95">
        <v>2995.325189806711</v>
      </c>
      <c r="AC217" s="94">
        <v>996.8038839605379</v>
      </c>
    </row>
    <row r="218" spans="1:29" ht="12.75" customHeight="1">
      <c r="A218" s="95">
        <v>104</v>
      </c>
      <c r="B218" s="21" t="s">
        <v>267</v>
      </c>
      <c r="C218" s="84">
        <v>1975</v>
      </c>
      <c r="D218" s="19" t="s">
        <v>112</v>
      </c>
      <c r="E218" s="40" t="s">
        <v>1213</v>
      </c>
      <c r="F218" s="19" t="s">
        <v>103</v>
      </c>
      <c r="G218" s="91"/>
      <c r="H218" s="140">
        <v>0.12430162037037036</v>
      </c>
      <c r="I218" s="45">
        <v>190</v>
      </c>
      <c r="J218" s="93">
        <v>746.0655179028014</v>
      </c>
      <c r="K218"/>
      <c r="L218" s="140">
        <v>0.12705694444444446</v>
      </c>
      <c r="M218" s="45">
        <v>181</v>
      </c>
      <c r="N218" s="93">
        <v>723.9335672616899</v>
      </c>
      <c r="O218" s="95"/>
      <c r="P218" s="140">
        <v>0.12521527777777777</v>
      </c>
      <c r="Q218" s="45">
        <v>134</v>
      </c>
      <c r="R218" s="93">
        <v>764.9178267058584</v>
      </c>
      <c r="T218" s="140" t="s">
        <v>101</v>
      </c>
      <c r="U218" s="45" t="s">
        <v>101</v>
      </c>
      <c r="V218" s="93" t="s">
        <v>101</v>
      </c>
      <c r="X218" s="140">
        <v>0.13227037037037037</v>
      </c>
      <c r="Y218" s="45">
        <v>142</v>
      </c>
      <c r="Z218" s="93">
        <v>756.6091129280654</v>
      </c>
      <c r="AB218" s="95">
        <v>2991.526024798415</v>
      </c>
      <c r="AC218" s="94">
        <v>1000.6030489688337</v>
      </c>
    </row>
    <row r="219" spans="1:29" ht="12.75" customHeight="1">
      <c r="A219" s="95">
        <v>105</v>
      </c>
      <c r="B219" s="21" t="s">
        <v>421</v>
      </c>
      <c r="C219" s="9">
        <v>1977</v>
      </c>
      <c r="D219" s="19" t="s">
        <v>104</v>
      </c>
      <c r="E219" s="40" t="s">
        <v>101</v>
      </c>
      <c r="F219" s="19" t="s">
        <v>103</v>
      </c>
      <c r="G219" s="91"/>
      <c r="H219" s="140">
        <v>0.1288070601851852</v>
      </c>
      <c r="I219" s="45">
        <v>207</v>
      </c>
      <c r="J219" s="93">
        <v>719.9694849370064</v>
      </c>
      <c r="K219"/>
      <c r="L219" s="140">
        <v>0.12332835648148148</v>
      </c>
      <c r="M219" s="45">
        <v>174</v>
      </c>
      <c r="N219" s="93">
        <v>745.8202611404176</v>
      </c>
      <c r="O219" s="95"/>
      <c r="P219" s="140">
        <v>0.12455023148148148</v>
      </c>
      <c r="Q219" s="45">
        <v>132</v>
      </c>
      <c r="R219" s="93">
        <v>769.0021689151893</v>
      </c>
      <c r="T219" s="140">
        <v>0.14264930555555555</v>
      </c>
      <c r="U219" s="45">
        <v>122</v>
      </c>
      <c r="V219" s="93">
        <v>732.8124366120619</v>
      </c>
      <c r="X219" s="140" t="s">
        <v>101</v>
      </c>
      <c r="Y219" s="45" t="s">
        <v>101</v>
      </c>
      <c r="Z219" s="93" t="s">
        <v>101</v>
      </c>
      <c r="AB219" s="95">
        <v>2967.604351604675</v>
      </c>
      <c r="AC219" s="94">
        <v>1024.524722162574</v>
      </c>
    </row>
    <row r="220" spans="1:29" ht="12.75" customHeight="1">
      <c r="A220" s="95">
        <v>106</v>
      </c>
      <c r="B220" s="88" t="s">
        <v>248</v>
      </c>
      <c r="C220" s="88">
        <v>1992</v>
      </c>
      <c r="D220" s="19" t="s">
        <v>102</v>
      </c>
      <c r="E220" s="40" t="s">
        <v>389</v>
      </c>
      <c r="F220" s="19" t="s">
        <v>103</v>
      </c>
      <c r="G220" s="91"/>
      <c r="H220" s="140">
        <v>0.09572268518518519</v>
      </c>
      <c r="I220" s="45">
        <v>4</v>
      </c>
      <c r="J220" s="93">
        <v>968.8106074162922</v>
      </c>
      <c r="K220"/>
      <c r="L220" s="140">
        <v>0.09217384259259259</v>
      </c>
      <c r="M220" s="45">
        <v>4</v>
      </c>
      <c r="N220" s="93">
        <v>997.905527749246</v>
      </c>
      <c r="O220" s="95"/>
      <c r="P220" s="140">
        <v>0.09631412037037036</v>
      </c>
      <c r="Q220" s="45">
        <v>4</v>
      </c>
      <c r="R220" s="93">
        <v>994.4481430119905</v>
      </c>
      <c r="T220" s="140" t="s">
        <v>101</v>
      </c>
      <c r="U220" s="45" t="s">
        <v>101</v>
      </c>
      <c r="V220" s="93" t="s">
        <v>101</v>
      </c>
      <c r="X220" s="140" t="s">
        <v>101</v>
      </c>
      <c r="Y220" s="45" t="s">
        <v>101</v>
      </c>
      <c r="Z220" s="93" t="s">
        <v>101</v>
      </c>
      <c r="AB220" s="95">
        <v>2961.164278177529</v>
      </c>
      <c r="AC220" s="94">
        <v>1030.9647955897199</v>
      </c>
    </row>
    <row r="221" spans="1:29" ht="12.75" customHeight="1">
      <c r="A221" s="95">
        <v>107</v>
      </c>
      <c r="B221" s="16" t="s">
        <v>1</v>
      </c>
      <c r="C221" s="9">
        <v>1997</v>
      </c>
      <c r="D221" s="19" t="s">
        <v>102</v>
      </c>
      <c r="E221" s="40" t="s">
        <v>1225</v>
      </c>
      <c r="F221" s="19" t="s">
        <v>105</v>
      </c>
      <c r="G221" s="91"/>
      <c r="H221" s="140">
        <v>0.12451840277777777</v>
      </c>
      <c r="I221" s="45">
        <v>191</v>
      </c>
      <c r="J221" s="93">
        <v>744.7666425924325</v>
      </c>
      <c r="K221"/>
      <c r="L221" s="140">
        <v>0.1157601851851852</v>
      </c>
      <c r="M221" s="45">
        <v>144</v>
      </c>
      <c r="N221" s="93">
        <v>794.5805104742402</v>
      </c>
      <c r="O221" s="95"/>
      <c r="P221" s="140" t="s">
        <v>101</v>
      </c>
      <c r="Q221" s="45" t="s">
        <v>101</v>
      </c>
      <c r="R221" s="93" t="s">
        <v>101</v>
      </c>
      <c r="T221" s="140">
        <v>0.16553275462962963</v>
      </c>
      <c r="U221" s="45">
        <v>157</v>
      </c>
      <c r="V221" s="93">
        <v>631.507555221182</v>
      </c>
      <c r="X221" s="140">
        <v>0.1283679398148148</v>
      </c>
      <c r="Y221" s="45">
        <v>133</v>
      </c>
      <c r="Z221" s="93">
        <v>779.6102962855434</v>
      </c>
      <c r="AB221" s="95">
        <v>2950.4650045733983</v>
      </c>
      <c r="AC221" s="94">
        <v>1041.6640691938505</v>
      </c>
    </row>
    <row r="222" spans="1:29" ht="12.75" customHeight="1">
      <c r="A222" s="95">
        <v>108</v>
      </c>
      <c r="B222" s="88" t="s">
        <v>1006</v>
      </c>
      <c r="C222" s="88">
        <v>1973</v>
      </c>
      <c r="D222" s="19" t="s">
        <v>112</v>
      </c>
      <c r="E222" s="40" t="s">
        <v>1213</v>
      </c>
      <c r="F222" s="19" t="s">
        <v>103</v>
      </c>
      <c r="G222" s="91"/>
      <c r="H222" s="140">
        <v>0.13549502314814815</v>
      </c>
      <c r="I222" s="45">
        <v>220</v>
      </c>
      <c r="J222" s="93">
        <v>684.4321704449648</v>
      </c>
      <c r="K222"/>
      <c r="L222" s="140">
        <v>0.13513472222222223</v>
      </c>
      <c r="M222" s="45">
        <v>193</v>
      </c>
      <c r="N222" s="93">
        <v>680.6599038682248</v>
      </c>
      <c r="O222" s="95"/>
      <c r="P222" s="140">
        <v>0.13044224537037039</v>
      </c>
      <c r="Q222" s="45">
        <v>149</v>
      </c>
      <c r="R222" s="93">
        <v>734.2667084286803</v>
      </c>
      <c r="T222" s="140">
        <v>0.14556863425925926</v>
      </c>
      <c r="U222" s="45">
        <v>130</v>
      </c>
      <c r="V222" s="93">
        <v>718.1161361932334</v>
      </c>
      <c r="X222" s="140">
        <v>0.12351238425925926</v>
      </c>
      <c r="Y222" s="45">
        <v>120</v>
      </c>
      <c r="Z222" s="93">
        <v>810.2585679386252</v>
      </c>
      <c r="AB222" s="95">
        <v>2947.0735830055037</v>
      </c>
      <c r="AC222" s="94">
        <v>1045.0554907617452</v>
      </c>
    </row>
    <row r="223" spans="1:29" ht="12.75" customHeight="1">
      <c r="A223" s="95">
        <v>109</v>
      </c>
      <c r="B223" s="16" t="s">
        <v>96</v>
      </c>
      <c r="C223" s="88">
        <v>1985</v>
      </c>
      <c r="D223" s="19" t="s">
        <v>104</v>
      </c>
      <c r="E223" s="40" t="s">
        <v>1182</v>
      </c>
      <c r="F223" s="19" t="s">
        <v>105</v>
      </c>
      <c r="G223" s="91"/>
      <c r="H223" s="140">
        <v>0.11647175925925925</v>
      </c>
      <c r="I223" s="45">
        <v>154</v>
      </c>
      <c r="J223" s="93">
        <v>796.2200740125369</v>
      </c>
      <c r="K223"/>
      <c r="L223" s="140">
        <v>0.1136420138888889</v>
      </c>
      <c r="M223" s="45">
        <v>134</v>
      </c>
      <c r="N223" s="93">
        <v>809.3906812226095</v>
      </c>
      <c r="O223" s="95"/>
      <c r="P223" s="140" t="s">
        <v>101</v>
      </c>
      <c r="Q223" s="45" t="s">
        <v>101</v>
      </c>
      <c r="R223" s="93" t="s">
        <v>101</v>
      </c>
      <c r="T223" s="140">
        <v>0.16797199074074073</v>
      </c>
      <c r="U223" s="45">
        <v>158</v>
      </c>
      <c r="V223" s="93">
        <v>622.3370022835046</v>
      </c>
      <c r="X223" s="140">
        <v>0.13940868055555555</v>
      </c>
      <c r="Y223" s="45">
        <v>156</v>
      </c>
      <c r="Z223" s="93">
        <v>717.8675473706321</v>
      </c>
      <c r="AB223" s="95">
        <v>2945.815304889283</v>
      </c>
      <c r="AC223" s="94">
        <v>1046.3137688779657</v>
      </c>
    </row>
    <row r="224" spans="1:29" ht="12.75" customHeight="1">
      <c r="A224" s="95">
        <v>110</v>
      </c>
      <c r="B224" s="16" t="s">
        <v>90</v>
      </c>
      <c r="C224" s="88">
        <v>1978</v>
      </c>
      <c r="D224" s="19" t="s">
        <v>104</v>
      </c>
      <c r="E224" s="40" t="s">
        <v>1182</v>
      </c>
      <c r="F224" s="19" t="s">
        <v>105</v>
      </c>
      <c r="G224" s="91"/>
      <c r="H224" s="140">
        <v>0.11809432870370369</v>
      </c>
      <c r="I224" s="45">
        <v>160</v>
      </c>
      <c r="J224" s="93">
        <v>785.2803245992739</v>
      </c>
      <c r="K224"/>
      <c r="L224" s="140">
        <v>0.1280800925925926</v>
      </c>
      <c r="M224" s="45">
        <v>183</v>
      </c>
      <c r="N224" s="93">
        <v>718.1505351469168</v>
      </c>
      <c r="O224" s="95"/>
      <c r="P224" s="140" t="s">
        <v>101</v>
      </c>
      <c r="Q224" s="45" t="s">
        <v>101</v>
      </c>
      <c r="R224" s="93" t="s">
        <v>101</v>
      </c>
      <c r="T224" s="140">
        <v>0.15988078703703704</v>
      </c>
      <c r="U224" s="45">
        <v>151</v>
      </c>
      <c r="V224" s="93">
        <v>653.8320652685378</v>
      </c>
      <c r="X224" s="140">
        <v>0.13147743055555555</v>
      </c>
      <c r="Y224" s="45">
        <v>139</v>
      </c>
      <c r="Z224" s="93">
        <v>761.1722192145004</v>
      </c>
      <c r="AB224" s="95">
        <v>2918.435144229229</v>
      </c>
      <c r="AC224" s="94">
        <v>1073.6939295380198</v>
      </c>
    </row>
    <row r="225" spans="1:29" ht="12.75" customHeight="1">
      <c r="A225" s="95">
        <v>111</v>
      </c>
      <c r="B225" s="16" t="s">
        <v>1749</v>
      </c>
      <c r="C225" s="9">
        <v>1989</v>
      </c>
      <c r="D225" s="19" t="s">
        <v>102</v>
      </c>
      <c r="E225" s="40" t="s">
        <v>389</v>
      </c>
      <c r="F225" s="19" t="s">
        <v>103</v>
      </c>
      <c r="G225" s="91"/>
      <c r="H225" s="140"/>
      <c r="I225" s="45"/>
      <c r="J225" s="93"/>
      <c r="K225"/>
      <c r="L225" s="140">
        <v>0.09396145833333334</v>
      </c>
      <c r="M225" s="45">
        <v>15</v>
      </c>
      <c r="N225" s="93">
        <v>978.9203857472095</v>
      </c>
      <c r="O225" s="95"/>
      <c r="P225" s="140" t="s">
        <v>101</v>
      </c>
      <c r="Q225" s="45" t="s">
        <v>101</v>
      </c>
      <c r="R225" s="93" t="s">
        <v>101</v>
      </c>
      <c r="T225" s="140">
        <v>0.11178333333333335</v>
      </c>
      <c r="U225" s="45">
        <v>12</v>
      </c>
      <c r="V225" s="93">
        <v>935.1589549889833</v>
      </c>
      <c r="X225" s="140">
        <v>0.10185810185185185</v>
      </c>
      <c r="Y225" s="45">
        <v>13</v>
      </c>
      <c r="Z225" s="93">
        <v>982.5135730307459</v>
      </c>
      <c r="AB225" s="95">
        <v>2896.5929137669386</v>
      </c>
      <c r="AC225" s="94">
        <v>1095.5361600003102</v>
      </c>
    </row>
    <row r="226" spans="1:29" ht="12.75" customHeight="1">
      <c r="A226" s="95">
        <v>112</v>
      </c>
      <c r="B226" s="16" t="s">
        <v>20</v>
      </c>
      <c r="C226" s="9">
        <v>1981</v>
      </c>
      <c r="D226" s="19" t="s">
        <v>104</v>
      </c>
      <c r="E226" s="40" t="s">
        <v>1225</v>
      </c>
      <c r="F226" s="19" t="s">
        <v>103</v>
      </c>
      <c r="G226" s="91"/>
      <c r="H226" s="140">
        <v>0.12948668981481481</v>
      </c>
      <c r="I226" s="45">
        <v>209</v>
      </c>
      <c r="J226" s="93">
        <v>716.1906209078761</v>
      </c>
      <c r="K226"/>
      <c r="L226" s="140" t="s">
        <v>101</v>
      </c>
      <c r="M226" s="45" t="s">
        <v>101</v>
      </c>
      <c r="N226" s="93" t="s">
        <v>101</v>
      </c>
      <c r="O226" s="95"/>
      <c r="P226" s="140">
        <v>0.12584247685185185</v>
      </c>
      <c r="Q226" s="45">
        <v>138</v>
      </c>
      <c r="R226" s="93">
        <v>761.1054752276094</v>
      </c>
      <c r="T226" s="140">
        <v>0.15464143518518517</v>
      </c>
      <c r="U226" s="45">
        <v>147</v>
      </c>
      <c r="V226" s="93">
        <v>675.9843185625051</v>
      </c>
      <c r="X226" s="140">
        <v>0.13833333333333334</v>
      </c>
      <c r="Y226" s="45">
        <v>154</v>
      </c>
      <c r="Z226" s="93">
        <v>723.4479585006693</v>
      </c>
      <c r="AB226" s="95">
        <v>2876.72837319866</v>
      </c>
      <c r="AC226" s="94">
        <v>1115.400700568589</v>
      </c>
    </row>
    <row r="227" spans="1:29" ht="12.75" customHeight="1">
      <c r="A227" s="95">
        <v>113</v>
      </c>
      <c r="B227" s="16" t="s">
        <v>270</v>
      </c>
      <c r="C227" s="84">
        <v>1998</v>
      </c>
      <c r="D227" s="19" t="s">
        <v>120</v>
      </c>
      <c r="E227" s="40" t="s">
        <v>110</v>
      </c>
      <c r="F227" s="19" t="s">
        <v>107</v>
      </c>
      <c r="G227" s="91"/>
      <c r="H227" s="140"/>
      <c r="I227" s="45"/>
      <c r="J227" s="93"/>
      <c r="K227"/>
      <c r="L227" s="140">
        <v>0.0939074074074074</v>
      </c>
      <c r="M227" s="45">
        <v>13</v>
      </c>
      <c r="N227" s="93">
        <v>979.4838296194044</v>
      </c>
      <c r="O227" s="95"/>
      <c r="P227" s="140">
        <v>0.09775844907407406</v>
      </c>
      <c r="Q227" s="45">
        <v>6</v>
      </c>
      <c r="R227" s="93">
        <v>979.7557045486027</v>
      </c>
      <c r="T227" s="140">
        <v>0.11523414351851852</v>
      </c>
      <c r="U227" s="45">
        <v>19</v>
      </c>
      <c r="V227" s="93">
        <v>907.1546157531516</v>
      </c>
      <c r="X227" s="140" t="s">
        <v>101</v>
      </c>
      <c r="Y227" s="45" t="s">
        <v>101</v>
      </c>
      <c r="Z227" s="93" t="s">
        <v>101</v>
      </c>
      <c r="AB227" s="95">
        <v>2866.3941499211587</v>
      </c>
      <c r="AC227" s="94">
        <v>1125.7349238460902</v>
      </c>
    </row>
    <row r="228" spans="1:29" ht="12.75" customHeight="1">
      <c r="A228" s="95">
        <v>114</v>
      </c>
      <c r="B228" s="16" t="s">
        <v>399</v>
      </c>
      <c r="C228" s="9">
        <v>1990</v>
      </c>
      <c r="D228" s="19" t="s">
        <v>102</v>
      </c>
      <c r="E228" s="40" t="s">
        <v>101</v>
      </c>
      <c r="F228" s="19" t="s">
        <v>116</v>
      </c>
      <c r="G228" s="91"/>
      <c r="H228" s="140"/>
      <c r="I228" s="45"/>
      <c r="J228" s="93"/>
      <c r="K228"/>
      <c r="L228" s="140">
        <v>0.09608055555555556</v>
      </c>
      <c r="M228" s="45">
        <v>20</v>
      </c>
      <c r="N228" s="93">
        <v>957.329883296231</v>
      </c>
      <c r="O228" s="95"/>
      <c r="P228" s="140" t="s">
        <v>101</v>
      </c>
      <c r="Q228" s="45" t="s">
        <v>101</v>
      </c>
      <c r="R228" s="93" t="s">
        <v>101</v>
      </c>
      <c r="T228" s="140">
        <v>0.11526157407407407</v>
      </c>
      <c r="U228" s="45">
        <v>20</v>
      </c>
      <c r="V228" s="93">
        <v>906.9387263269938</v>
      </c>
      <c r="X228" s="140">
        <v>0.10211898148148148</v>
      </c>
      <c r="Y228" s="45">
        <v>15</v>
      </c>
      <c r="Z228" s="93">
        <v>980.0035815157519</v>
      </c>
      <c r="AB228" s="95">
        <v>2844.2721911389767</v>
      </c>
      <c r="AC228" s="94">
        <v>1147.8568826282722</v>
      </c>
    </row>
    <row r="229" spans="1:29" ht="12.75" customHeight="1">
      <c r="A229" s="95">
        <v>115</v>
      </c>
      <c r="B229" s="16" t="s">
        <v>1740</v>
      </c>
      <c r="C229" s="84">
        <v>1974</v>
      </c>
      <c r="D229" s="19" t="s">
        <v>112</v>
      </c>
      <c r="E229" s="40" t="s">
        <v>1182</v>
      </c>
      <c r="F229" s="19" t="s">
        <v>105</v>
      </c>
      <c r="G229" s="91"/>
      <c r="H229" s="140"/>
      <c r="I229" s="45"/>
      <c r="J229" s="93"/>
      <c r="K229"/>
      <c r="L229" s="140">
        <v>0.12476956018518519</v>
      </c>
      <c r="M229" s="45">
        <v>178</v>
      </c>
      <c r="N229" s="93">
        <v>737.2053480072987</v>
      </c>
      <c r="O229" s="95"/>
      <c r="P229" s="140">
        <v>0.12668854166666668</v>
      </c>
      <c r="Q229" s="45">
        <v>142</v>
      </c>
      <c r="R229" s="93">
        <v>756.0225801647923</v>
      </c>
      <c r="T229" s="140">
        <v>0.1590880787037037</v>
      </c>
      <c r="U229" s="45">
        <v>150</v>
      </c>
      <c r="V229" s="93">
        <v>657.0899971699232</v>
      </c>
      <c r="X229" s="140">
        <v>0.14981099537037038</v>
      </c>
      <c r="Y229" s="45">
        <v>166</v>
      </c>
      <c r="Z229" s="93">
        <v>668.0215116732735</v>
      </c>
      <c r="AB229" s="95">
        <v>2818.339437015288</v>
      </c>
      <c r="AC229" s="94">
        <v>1173.789636751961</v>
      </c>
    </row>
    <row r="230" spans="1:29" ht="12.75" customHeight="1">
      <c r="A230" s="95">
        <v>116</v>
      </c>
      <c r="B230" s="16" t="s">
        <v>35</v>
      </c>
      <c r="C230" s="9">
        <v>1997</v>
      </c>
      <c r="D230" s="19" t="s">
        <v>102</v>
      </c>
      <c r="E230" s="40" t="s">
        <v>1177</v>
      </c>
      <c r="F230" s="19" t="s">
        <v>107</v>
      </c>
      <c r="G230" s="91"/>
      <c r="H230" s="140">
        <v>0.0970369212962963</v>
      </c>
      <c r="I230" s="45">
        <v>14</v>
      </c>
      <c r="J230" s="93">
        <v>955.6893555455098</v>
      </c>
      <c r="K230"/>
      <c r="L230" s="140">
        <v>0.10065034722222221</v>
      </c>
      <c r="M230" s="45">
        <v>44</v>
      </c>
      <c r="N230" s="93">
        <v>913.8645774758832</v>
      </c>
      <c r="O230" s="95"/>
      <c r="P230" s="140">
        <v>0.10227060185185184</v>
      </c>
      <c r="Q230" s="45">
        <v>21</v>
      </c>
      <c r="R230" s="93">
        <v>936.5291336301433</v>
      </c>
      <c r="T230" s="140" t="s">
        <v>101</v>
      </c>
      <c r="U230" s="45" t="s">
        <v>101</v>
      </c>
      <c r="V230" s="93" t="s">
        <v>101</v>
      </c>
      <c r="X230" s="140" t="s">
        <v>101</v>
      </c>
      <c r="Y230" s="45" t="s">
        <v>101</v>
      </c>
      <c r="Z230" s="93" t="s">
        <v>101</v>
      </c>
      <c r="AB230" s="95">
        <v>2806.0830666515362</v>
      </c>
      <c r="AC230" s="94">
        <v>1186.0460071157127</v>
      </c>
    </row>
    <row r="231" spans="1:29" ht="12.75" customHeight="1">
      <c r="A231" s="95">
        <v>117</v>
      </c>
      <c r="B231" s="16" t="s">
        <v>136</v>
      </c>
      <c r="C231" s="9">
        <v>1975</v>
      </c>
      <c r="D231" s="19" t="s">
        <v>112</v>
      </c>
      <c r="E231" s="40" t="s">
        <v>1240</v>
      </c>
      <c r="F231" s="19" t="s">
        <v>103</v>
      </c>
      <c r="G231" s="91"/>
      <c r="H231" s="140">
        <v>0.12572777777777777</v>
      </c>
      <c r="I231" s="45">
        <v>201</v>
      </c>
      <c r="J231" s="93">
        <v>737.602735186249</v>
      </c>
      <c r="K231"/>
      <c r="L231" s="140">
        <v>0.1319611111111111</v>
      </c>
      <c r="M231" s="45">
        <v>189</v>
      </c>
      <c r="N231" s="93">
        <v>697.0294980283192</v>
      </c>
      <c r="O231" s="95"/>
      <c r="P231" s="140">
        <v>0.13313136574074075</v>
      </c>
      <c r="Q231" s="45">
        <v>158</v>
      </c>
      <c r="R231" s="93">
        <v>719.4352556607012</v>
      </c>
      <c r="T231" s="140">
        <v>0.16222986111111112</v>
      </c>
      <c r="U231" s="45">
        <v>153</v>
      </c>
      <c r="V231" s="93">
        <v>644.3646346561876</v>
      </c>
      <c r="X231" s="140" t="s">
        <v>101</v>
      </c>
      <c r="Y231" s="45" t="s">
        <v>101</v>
      </c>
      <c r="Z231" s="93" t="s">
        <v>101</v>
      </c>
      <c r="AB231" s="95">
        <v>2798.432123531457</v>
      </c>
      <c r="AC231" s="94">
        <v>1193.696950235792</v>
      </c>
    </row>
    <row r="232" spans="1:29" ht="12.75" customHeight="1">
      <c r="A232" s="95">
        <v>118</v>
      </c>
      <c r="B232" s="21" t="s">
        <v>272</v>
      </c>
      <c r="C232" s="84">
        <v>1999</v>
      </c>
      <c r="D232" s="19" t="s">
        <v>120</v>
      </c>
      <c r="E232" s="40" t="s">
        <v>1185</v>
      </c>
      <c r="F232" s="19" t="s">
        <v>105</v>
      </c>
      <c r="G232" s="91"/>
      <c r="H232" s="140">
        <v>0.09946296296296296</v>
      </c>
      <c r="I232" s="45">
        <v>33</v>
      </c>
      <c r="J232" s="93">
        <v>932.3787469744926</v>
      </c>
      <c r="K232"/>
      <c r="L232" s="140">
        <v>0.0992943287037037</v>
      </c>
      <c r="M232" s="45">
        <v>36</v>
      </c>
      <c r="N232" s="93">
        <v>926.3448198689131</v>
      </c>
      <c r="O232" s="95"/>
      <c r="P232" s="140" t="s">
        <v>101</v>
      </c>
      <c r="Q232" s="45" t="s">
        <v>101</v>
      </c>
      <c r="R232" s="93" t="s">
        <v>101</v>
      </c>
      <c r="T232" s="140" t="s">
        <v>101</v>
      </c>
      <c r="U232" s="45" t="s">
        <v>101</v>
      </c>
      <c r="V232" s="93" t="s">
        <v>101</v>
      </c>
      <c r="X232" s="140">
        <v>0.10765659722222222</v>
      </c>
      <c r="Y232" s="45">
        <v>38</v>
      </c>
      <c r="Z232" s="93">
        <v>929.5943785592262</v>
      </c>
      <c r="AB232" s="95">
        <v>2788.3179454026317</v>
      </c>
      <c r="AC232" s="94">
        <v>1203.8111283646172</v>
      </c>
    </row>
    <row r="233" spans="1:29" ht="12.75" customHeight="1">
      <c r="A233" s="95">
        <v>119</v>
      </c>
      <c r="B233" s="16" t="s">
        <v>575</v>
      </c>
      <c r="C233" s="84">
        <v>1987</v>
      </c>
      <c r="D233" s="19" t="s">
        <v>102</v>
      </c>
      <c r="E233" s="40" t="s">
        <v>1192</v>
      </c>
      <c r="F233" s="19" t="s">
        <v>103</v>
      </c>
      <c r="G233" s="91"/>
      <c r="H233" s="140">
        <v>0.10195694444444443</v>
      </c>
      <c r="I233" s="45">
        <v>48</v>
      </c>
      <c r="J233" s="93">
        <v>909.5717146398944</v>
      </c>
      <c r="K233"/>
      <c r="L233" s="140">
        <v>0.09913009259259259</v>
      </c>
      <c r="M233" s="45">
        <v>32</v>
      </c>
      <c r="N233" s="93">
        <v>927.879563424419</v>
      </c>
      <c r="O233" s="95"/>
      <c r="P233" s="140">
        <v>0.10284421296296296</v>
      </c>
      <c r="Q233" s="45">
        <v>28</v>
      </c>
      <c r="R233" s="93">
        <v>931.3056650318374</v>
      </c>
      <c r="T233" s="140" t="s">
        <v>101</v>
      </c>
      <c r="U233" s="45" t="s">
        <v>101</v>
      </c>
      <c r="V233" s="93" t="s">
        <v>101</v>
      </c>
      <c r="X233" s="140" t="s">
        <v>101</v>
      </c>
      <c r="Y233" s="45" t="s">
        <v>101</v>
      </c>
      <c r="Z233" s="93" t="s">
        <v>101</v>
      </c>
      <c r="AB233" s="95">
        <v>2768.7569430961507</v>
      </c>
      <c r="AC233" s="94">
        <v>1223.3721306710981</v>
      </c>
    </row>
    <row r="234" spans="1:29" ht="12.75" customHeight="1">
      <c r="A234" s="95">
        <v>120</v>
      </c>
      <c r="B234" s="21" t="s">
        <v>901</v>
      </c>
      <c r="C234" s="9">
        <v>1989</v>
      </c>
      <c r="D234" s="19" t="s">
        <v>102</v>
      </c>
      <c r="E234" s="40" t="s">
        <v>984</v>
      </c>
      <c r="F234" s="19" t="s">
        <v>103</v>
      </c>
      <c r="G234" s="91"/>
      <c r="H234" s="140"/>
      <c r="I234" s="45"/>
      <c r="J234" s="93"/>
      <c r="K234"/>
      <c r="L234" s="140">
        <v>0.09943055555555556</v>
      </c>
      <c r="M234" s="45">
        <v>37</v>
      </c>
      <c r="N234" s="93">
        <v>925.0756623364529</v>
      </c>
      <c r="O234" s="95"/>
      <c r="P234" s="140">
        <v>0.10246574074074073</v>
      </c>
      <c r="Q234" s="45">
        <v>25</v>
      </c>
      <c r="R234" s="93">
        <v>934.7455789197834</v>
      </c>
      <c r="T234" s="140">
        <v>0.11568298611111111</v>
      </c>
      <c r="U234" s="45">
        <v>23</v>
      </c>
      <c r="V234" s="93">
        <v>903.6349138219972</v>
      </c>
      <c r="X234" s="140" t="s">
        <v>101</v>
      </c>
      <c r="Y234" s="45" t="s">
        <v>101</v>
      </c>
      <c r="Z234" s="93" t="s">
        <v>101</v>
      </c>
      <c r="AB234" s="95">
        <v>2763.456155078233</v>
      </c>
      <c r="AC234" s="94">
        <v>1228.6729186890157</v>
      </c>
    </row>
    <row r="235" spans="1:29" ht="12.75" customHeight="1">
      <c r="A235" s="95">
        <v>121</v>
      </c>
      <c r="B235" s="16" t="s">
        <v>631</v>
      </c>
      <c r="C235" s="84">
        <v>1973</v>
      </c>
      <c r="D235" s="19" t="s">
        <v>112</v>
      </c>
      <c r="E235" s="40" t="s">
        <v>1182</v>
      </c>
      <c r="F235" s="19" t="s">
        <v>105</v>
      </c>
      <c r="G235" s="91"/>
      <c r="H235" s="140">
        <v>0.13142743055555556</v>
      </c>
      <c r="I235" s="45">
        <v>213</v>
      </c>
      <c r="J235" s="93">
        <v>705.6148962645735</v>
      </c>
      <c r="K235"/>
      <c r="L235" s="140">
        <v>0.1322252314814815</v>
      </c>
      <c r="M235" s="45">
        <v>190</v>
      </c>
      <c r="N235" s="93">
        <v>695.6371791258251</v>
      </c>
      <c r="O235" s="95"/>
      <c r="P235" s="140" t="s">
        <v>101</v>
      </c>
      <c r="Q235" s="45" t="s">
        <v>101</v>
      </c>
      <c r="R235" s="93" t="s">
        <v>101</v>
      </c>
      <c r="T235" s="140">
        <v>0.16319351851851852</v>
      </c>
      <c r="U235" s="45">
        <v>154</v>
      </c>
      <c r="V235" s="93">
        <v>640.5596627498596</v>
      </c>
      <c r="X235" s="140">
        <v>0.13916006944444445</v>
      </c>
      <c r="Y235" s="45">
        <v>155</v>
      </c>
      <c r="Z235" s="93">
        <v>719.1500262404321</v>
      </c>
      <c r="AB235" s="95">
        <v>2760.9617643806905</v>
      </c>
      <c r="AC235" s="94">
        <v>1231.1673093865584</v>
      </c>
    </row>
    <row r="236" spans="1:29" ht="12.75" customHeight="1">
      <c r="A236" s="95">
        <v>122</v>
      </c>
      <c r="B236" s="21" t="s">
        <v>204</v>
      </c>
      <c r="C236" s="84">
        <v>1987</v>
      </c>
      <c r="D236" s="19" t="s">
        <v>102</v>
      </c>
      <c r="E236" s="40" t="s">
        <v>1184</v>
      </c>
      <c r="F236" s="19" t="s">
        <v>103</v>
      </c>
      <c r="G236" s="91"/>
      <c r="H236" s="140">
        <v>0.10016840277777778</v>
      </c>
      <c r="I236" s="45">
        <v>36</v>
      </c>
      <c r="J236" s="93">
        <v>925.812433922041</v>
      </c>
      <c r="K236"/>
      <c r="L236" s="140">
        <v>0.10152002314814816</v>
      </c>
      <c r="M236" s="45">
        <v>53</v>
      </c>
      <c r="N236" s="93">
        <v>906.0359147358496</v>
      </c>
      <c r="O236" s="95"/>
      <c r="P236" s="140">
        <v>0.10518194444444444</v>
      </c>
      <c r="Q236" s="45">
        <v>42</v>
      </c>
      <c r="R236" s="93">
        <v>910.6068408797805</v>
      </c>
      <c r="T236" s="140" t="s">
        <v>101</v>
      </c>
      <c r="U236" s="45" t="s">
        <v>101</v>
      </c>
      <c r="V236" s="93" t="s">
        <v>101</v>
      </c>
      <c r="X236" s="140" t="s">
        <v>101</v>
      </c>
      <c r="Y236" s="45" t="s">
        <v>101</v>
      </c>
      <c r="Z236" s="93" t="s">
        <v>101</v>
      </c>
      <c r="AB236" s="95">
        <v>2742.4551895376712</v>
      </c>
      <c r="AC236" s="94">
        <v>1249.6738842295777</v>
      </c>
    </row>
    <row r="237" spans="1:29" ht="12.75" customHeight="1">
      <c r="A237" s="95">
        <v>123</v>
      </c>
      <c r="B237" s="21" t="s">
        <v>173</v>
      </c>
      <c r="C237" s="45">
        <v>1982</v>
      </c>
      <c r="D237" s="19" t="s">
        <v>104</v>
      </c>
      <c r="E237" s="40" t="s">
        <v>1170</v>
      </c>
      <c r="F237" s="19" t="s">
        <v>103</v>
      </c>
      <c r="G237" s="40"/>
      <c r="H237" s="140">
        <v>0.10585046296296297</v>
      </c>
      <c r="I237" s="45">
        <v>75</v>
      </c>
      <c r="J237" s="93">
        <v>876.1147583287044</v>
      </c>
      <c r="K237"/>
      <c r="L237" s="140">
        <v>0.09605266203703704</v>
      </c>
      <c r="M237" s="45">
        <v>19</v>
      </c>
      <c r="N237" s="93">
        <v>957.6078901547785</v>
      </c>
      <c r="O237" s="95"/>
      <c r="P237" s="140" t="s">
        <v>101</v>
      </c>
      <c r="Q237" s="45" t="s">
        <v>101</v>
      </c>
      <c r="R237" s="93" t="s">
        <v>101</v>
      </c>
      <c r="T237" s="140" t="s">
        <v>101</v>
      </c>
      <c r="U237" s="45" t="s">
        <v>101</v>
      </c>
      <c r="V237" s="93" t="s">
        <v>101</v>
      </c>
      <c r="X237" s="140">
        <v>0.11046678240740741</v>
      </c>
      <c r="Y237" s="45">
        <v>58</v>
      </c>
      <c r="Z237" s="93">
        <v>905.9462529061756</v>
      </c>
      <c r="AB237" s="95">
        <v>2739.6689013896585</v>
      </c>
      <c r="AC237" s="94">
        <v>1252.4601723775904</v>
      </c>
    </row>
    <row r="238" spans="1:29" ht="12.75" customHeight="1">
      <c r="A238" s="95">
        <v>124</v>
      </c>
      <c r="B238" s="21" t="s">
        <v>240</v>
      </c>
      <c r="C238" s="88">
        <v>1998</v>
      </c>
      <c r="D238" s="19" t="s">
        <v>120</v>
      </c>
      <c r="E238" s="40" t="s">
        <v>1180</v>
      </c>
      <c r="F238" s="19" t="s">
        <v>107</v>
      </c>
      <c r="G238" s="91"/>
      <c r="H238" s="140">
        <v>0.10017199074074074</v>
      </c>
      <c r="I238" s="45">
        <v>37</v>
      </c>
      <c r="J238" s="93">
        <v>925.7792731482659</v>
      </c>
      <c r="K238"/>
      <c r="L238" s="140" t="s">
        <v>101</v>
      </c>
      <c r="M238" s="45" t="s">
        <v>101</v>
      </c>
      <c r="N238" s="93" t="s">
        <v>101</v>
      </c>
      <c r="O238" s="95"/>
      <c r="P238" s="140">
        <v>0.10296504629629628</v>
      </c>
      <c r="Q238" s="45">
        <v>30</v>
      </c>
      <c r="R238" s="93">
        <v>930.2127429975562</v>
      </c>
      <c r="T238" s="140">
        <v>0.11843298611111112</v>
      </c>
      <c r="U238" s="45">
        <v>36</v>
      </c>
      <c r="V238" s="93">
        <v>882.6526174651432</v>
      </c>
      <c r="X238" s="140" t="s">
        <v>101</v>
      </c>
      <c r="Y238" s="45" t="s">
        <v>101</v>
      </c>
      <c r="Z238" s="93" t="s">
        <v>101</v>
      </c>
      <c r="AB238" s="95">
        <v>2738.6446336109652</v>
      </c>
      <c r="AC238" s="94">
        <v>1253.4844401562837</v>
      </c>
    </row>
    <row r="239" spans="1:29" ht="12.75" customHeight="1">
      <c r="A239" s="95">
        <v>125</v>
      </c>
      <c r="B239" s="21" t="s">
        <v>1743</v>
      </c>
      <c r="C239" s="9">
        <v>1972</v>
      </c>
      <c r="D239" s="19" t="s">
        <v>112</v>
      </c>
      <c r="E239" s="40" t="s">
        <v>110</v>
      </c>
      <c r="F239" s="19" t="s">
        <v>103</v>
      </c>
      <c r="G239" s="91"/>
      <c r="H239" s="140"/>
      <c r="I239" s="45"/>
      <c r="J239" s="93"/>
      <c r="K239"/>
      <c r="L239" s="140">
        <v>0.10131111111111112</v>
      </c>
      <c r="M239" s="45">
        <v>45</v>
      </c>
      <c r="N239" s="93">
        <v>907.9042370402866</v>
      </c>
      <c r="O239" s="95"/>
      <c r="P239" s="140" t="s">
        <v>101</v>
      </c>
      <c r="Q239" s="45" t="s">
        <v>101</v>
      </c>
      <c r="R239" s="93" t="s">
        <v>101</v>
      </c>
      <c r="T239" s="140">
        <v>0.12047233796296297</v>
      </c>
      <c r="U239" s="45">
        <v>47</v>
      </c>
      <c r="V239" s="93">
        <v>867.7111024218907</v>
      </c>
      <c r="X239" s="140">
        <v>0.1053587962962963</v>
      </c>
      <c r="Y239" s="45">
        <v>24</v>
      </c>
      <c r="Z239" s="93">
        <v>949.8681753268154</v>
      </c>
      <c r="AB239" s="95">
        <v>2725.4835147889926</v>
      </c>
      <c r="AC239" s="94">
        <v>1266.6455589782563</v>
      </c>
    </row>
    <row r="240" spans="1:29" ht="12.75" customHeight="1">
      <c r="A240" s="95">
        <v>126</v>
      </c>
      <c r="B240" s="21" t="s">
        <v>396</v>
      </c>
      <c r="C240" s="84">
        <v>1981</v>
      </c>
      <c r="D240" s="19" t="s">
        <v>104</v>
      </c>
      <c r="E240" s="40" t="s">
        <v>389</v>
      </c>
      <c r="F240" s="19" t="s">
        <v>103</v>
      </c>
      <c r="G240" s="91"/>
      <c r="H240" s="140">
        <v>0.0970025462962963</v>
      </c>
      <c r="I240" s="45">
        <v>11</v>
      </c>
      <c r="J240" s="93">
        <v>956.0280252284327</v>
      </c>
      <c r="K240"/>
      <c r="L240" s="140" t="s">
        <v>101</v>
      </c>
      <c r="M240" s="45" t="s">
        <v>101</v>
      </c>
      <c r="N240" s="93" t="s">
        <v>101</v>
      </c>
      <c r="O240" s="95"/>
      <c r="P240" s="140">
        <v>0.11348460648148147</v>
      </c>
      <c r="Q240" s="45">
        <v>79</v>
      </c>
      <c r="R240" s="93">
        <v>843.9858155015721</v>
      </c>
      <c r="T240" s="140">
        <v>0.11346250000000001</v>
      </c>
      <c r="U240" s="45">
        <v>16</v>
      </c>
      <c r="V240" s="93">
        <v>921.3192480791907</v>
      </c>
      <c r="X240" s="140" t="s">
        <v>101</v>
      </c>
      <c r="Y240" s="45" t="s">
        <v>101</v>
      </c>
      <c r="Z240" s="93" t="s">
        <v>101</v>
      </c>
      <c r="AB240" s="95">
        <v>2721.3330888091955</v>
      </c>
      <c r="AC240" s="94">
        <v>1270.7959849580534</v>
      </c>
    </row>
    <row r="241" spans="1:29" ht="12.75" customHeight="1">
      <c r="A241" s="95">
        <v>127</v>
      </c>
      <c r="B241" s="16" t="s">
        <v>1078</v>
      </c>
      <c r="C241" s="84">
        <v>1981</v>
      </c>
      <c r="D241" s="19" t="s">
        <v>104</v>
      </c>
      <c r="E241" s="40" t="s">
        <v>108</v>
      </c>
      <c r="F241" s="19" t="s">
        <v>105</v>
      </c>
      <c r="G241" s="91"/>
      <c r="H241" s="140"/>
      <c r="I241" s="45"/>
      <c r="J241" s="93"/>
      <c r="K241"/>
      <c r="L241" s="140">
        <v>0.10133842592592592</v>
      </c>
      <c r="M241" s="45">
        <v>46</v>
      </c>
      <c r="N241" s="93">
        <v>907.659520035086</v>
      </c>
      <c r="O241" s="95"/>
      <c r="P241" s="140" t="s">
        <v>101</v>
      </c>
      <c r="Q241" s="45" t="s">
        <v>101</v>
      </c>
      <c r="R241" s="93" t="s">
        <v>101</v>
      </c>
      <c r="T241" s="140">
        <v>0.11980474537037038</v>
      </c>
      <c r="U241" s="45">
        <v>40</v>
      </c>
      <c r="V241" s="93">
        <v>872.5462823865606</v>
      </c>
      <c r="X241" s="140">
        <v>0.10696111111111112</v>
      </c>
      <c r="Y241" s="45">
        <v>33</v>
      </c>
      <c r="Z241" s="93">
        <v>935.6388181928356</v>
      </c>
      <c r="AB241" s="95">
        <v>2715.844620614482</v>
      </c>
      <c r="AC241" s="94">
        <v>1276.2844531527667</v>
      </c>
    </row>
    <row r="242" spans="1:29" ht="12.75" customHeight="1">
      <c r="A242" s="95">
        <v>128</v>
      </c>
      <c r="B242" s="16" t="s">
        <v>1216</v>
      </c>
      <c r="C242" s="9">
        <v>1996</v>
      </c>
      <c r="D242" s="19" t="s">
        <v>102</v>
      </c>
      <c r="E242" s="40" t="s">
        <v>1191</v>
      </c>
      <c r="F242" s="19" t="s">
        <v>103</v>
      </c>
      <c r="G242" s="91"/>
      <c r="H242" s="140">
        <v>0.1097829861111111</v>
      </c>
      <c r="I242" s="45">
        <v>107</v>
      </c>
      <c r="J242" s="93">
        <v>844.7315568909623</v>
      </c>
      <c r="K242"/>
      <c r="L242" s="140">
        <v>0.09734085648148148</v>
      </c>
      <c r="M242" s="45">
        <v>27</v>
      </c>
      <c r="N242" s="93">
        <v>944.935049493178</v>
      </c>
      <c r="O242" s="95"/>
      <c r="P242" s="140">
        <v>0.10387083333333334</v>
      </c>
      <c r="Q242" s="45">
        <v>31</v>
      </c>
      <c r="R242" s="93">
        <v>922.1009890310703</v>
      </c>
      <c r="T242" s="140" t="s">
        <v>101</v>
      </c>
      <c r="U242" s="45" t="s">
        <v>101</v>
      </c>
      <c r="V242" s="93" t="s">
        <v>101</v>
      </c>
      <c r="X242" s="140" t="s">
        <v>101</v>
      </c>
      <c r="Y242" s="45" t="s">
        <v>101</v>
      </c>
      <c r="Z242" s="93" t="s">
        <v>101</v>
      </c>
      <c r="AB242" s="95">
        <v>2711.767595415211</v>
      </c>
      <c r="AC242" s="94">
        <v>1280.361478352038</v>
      </c>
    </row>
    <row r="243" spans="1:29" ht="12.75" customHeight="1">
      <c r="A243" s="95">
        <v>129</v>
      </c>
      <c r="B243" s="16" t="s">
        <v>333</v>
      </c>
      <c r="C243" s="9">
        <v>1971</v>
      </c>
      <c r="D243" s="19" t="s">
        <v>112</v>
      </c>
      <c r="E243" s="40" t="s">
        <v>101</v>
      </c>
      <c r="F243" s="19" t="s">
        <v>105</v>
      </c>
      <c r="G243" s="91"/>
      <c r="H243" s="140">
        <v>0.13760138888888887</v>
      </c>
      <c r="I243" s="45">
        <v>221</v>
      </c>
      <c r="J243" s="93">
        <v>673.955063438071</v>
      </c>
      <c r="K243"/>
      <c r="L243" s="140">
        <v>0.13696203703703705</v>
      </c>
      <c r="M243" s="45">
        <v>194</v>
      </c>
      <c r="N243" s="93">
        <v>671.5787018570974</v>
      </c>
      <c r="O243" s="95"/>
      <c r="P243" s="140">
        <v>0.13494189814814814</v>
      </c>
      <c r="Q243" s="45">
        <v>161</v>
      </c>
      <c r="R243" s="93">
        <v>709.7825024144479</v>
      </c>
      <c r="T243" s="140">
        <v>0.1793158564814815</v>
      </c>
      <c r="U243" s="45">
        <v>160</v>
      </c>
      <c r="V243" s="93">
        <v>582.9667673365008</v>
      </c>
      <c r="X243" s="140">
        <v>0.15333738425925927</v>
      </c>
      <c r="Y243" s="45">
        <v>169</v>
      </c>
      <c r="Z243" s="93">
        <v>652.6586329618405</v>
      </c>
      <c r="AB243" s="95">
        <v>2707.9749006714565</v>
      </c>
      <c r="AC243" s="94">
        <v>1284.1541730957924</v>
      </c>
    </row>
    <row r="244" spans="1:29" ht="12.75" customHeight="1">
      <c r="A244" s="95">
        <v>130</v>
      </c>
      <c r="B244" s="21" t="s">
        <v>1858</v>
      </c>
      <c r="C244" s="45">
        <v>1983</v>
      </c>
      <c r="D244" s="19" t="s">
        <v>104</v>
      </c>
      <c r="E244" s="40" t="s">
        <v>1198</v>
      </c>
      <c r="F244" s="19" t="s">
        <v>103</v>
      </c>
      <c r="G244" s="40"/>
      <c r="H244" s="140"/>
      <c r="I244" s="45"/>
      <c r="J244" s="93"/>
      <c r="K244"/>
      <c r="L244" s="140"/>
      <c r="M244" s="45"/>
      <c r="N244" s="93"/>
      <c r="O244" s="95"/>
      <c r="P244" s="140">
        <v>0.1073412037037037</v>
      </c>
      <c r="Q244" s="45">
        <v>49</v>
      </c>
      <c r="R244" s="93">
        <v>892.2892127475124</v>
      </c>
      <c r="T244" s="140">
        <v>0.11794965277777776</v>
      </c>
      <c r="U244" s="45">
        <v>33</v>
      </c>
      <c r="V244" s="93">
        <v>886.2695457199352</v>
      </c>
      <c r="X244" s="140">
        <v>0.10862418981481481</v>
      </c>
      <c r="Y244" s="45">
        <v>54</v>
      </c>
      <c r="Z244" s="93">
        <v>921.313823037081</v>
      </c>
      <c r="AB244" s="95">
        <v>2699.8725815045286</v>
      </c>
      <c r="AC244" s="94">
        <v>1292.2564922627203</v>
      </c>
    </row>
    <row r="245" spans="1:29" ht="12.75" customHeight="1">
      <c r="A245" s="95">
        <v>131</v>
      </c>
      <c r="B245" s="16" t="s">
        <v>236</v>
      </c>
      <c r="C245" s="9">
        <v>1986</v>
      </c>
      <c r="D245" s="19" t="s">
        <v>104</v>
      </c>
      <c r="E245" s="40" t="s">
        <v>110</v>
      </c>
      <c r="F245" s="19" t="s">
        <v>111</v>
      </c>
      <c r="G245" s="91"/>
      <c r="H245" s="140">
        <v>0.09912222222222222</v>
      </c>
      <c r="I245" s="45">
        <v>27</v>
      </c>
      <c r="J245" s="93">
        <v>935.5838751261069</v>
      </c>
      <c r="K245"/>
      <c r="L245" s="140">
        <v>0.10139571759259258</v>
      </c>
      <c r="M245" s="45">
        <v>49</v>
      </c>
      <c r="N245" s="93">
        <v>907.146664779427</v>
      </c>
      <c r="O245" s="95"/>
      <c r="P245" s="140" t="s">
        <v>101</v>
      </c>
      <c r="Q245" s="45" t="s">
        <v>101</v>
      </c>
      <c r="R245" s="93" t="s">
        <v>101</v>
      </c>
      <c r="T245" s="140">
        <v>0.12217175925925927</v>
      </c>
      <c r="U245" s="45">
        <v>50</v>
      </c>
      <c r="V245" s="93">
        <v>855.6411548707609</v>
      </c>
      <c r="X245" s="140" t="s">
        <v>101</v>
      </c>
      <c r="Y245" s="45" t="s">
        <v>101</v>
      </c>
      <c r="Z245" s="93" t="s">
        <v>101</v>
      </c>
      <c r="AB245" s="95">
        <v>2698.371694776295</v>
      </c>
      <c r="AC245" s="94">
        <v>1293.7573789909538</v>
      </c>
    </row>
    <row r="246" spans="1:29" ht="12.75" customHeight="1">
      <c r="A246" s="95">
        <v>132</v>
      </c>
      <c r="B246" s="21" t="s">
        <v>1195</v>
      </c>
      <c r="C246" s="45">
        <v>1998</v>
      </c>
      <c r="D246" s="19" t="s">
        <v>120</v>
      </c>
      <c r="E246" s="40" t="s">
        <v>1196</v>
      </c>
      <c r="F246" s="19" t="s">
        <v>105</v>
      </c>
      <c r="G246" s="40"/>
      <c r="H246" s="140">
        <v>0.10490034722222223</v>
      </c>
      <c r="I246" s="45">
        <v>61</v>
      </c>
      <c r="J246" s="93">
        <v>884.0500077785464</v>
      </c>
      <c r="K246"/>
      <c r="L246" s="140">
        <v>0.1044258101851852</v>
      </c>
      <c r="M246" s="45">
        <v>71</v>
      </c>
      <c r="N246" s="93">
        <v>880.8242605340713</v>
      </c>
      <c r="O246" s="95"/>
      <c r="P246" s="140" t="s">
        <v>101</v>
      </c>
      <c r="Q246" s="45" t="s">
        <v>101</v>
      </c>
      <c r="R246" s="93" t="s">
        <v>101</v>
      </c>
      <c r="T246" s="140" t="s">
        <v>101</v>
      </c>
      <c r="U246" s="45" t="s">
        <v>101</v>
      </c>
      <c r="V246" s="93" t="s">
        <v>101</v>
      </c>
      <c r="X246" s="140">
        <v>0.1076730324074074</v>
      </c>
      <c r="Y246" s="45">
        <v>40</v>
      </c>
      <c r="Z246" s="93">
        <v>929.4524855019107</v>
      </c>
      <c r="AB246" s="95">
        <v>2694.3267538145283</v>
      </c>
      <c r="AC246" s="94">
        <v>1297.8023199527206</v>
      </c>
    </row>
    <row r="247" spans="1:29" ht="12.75" customHeight="1">
      <c r="A247" s="95">
        <v>133</v>
      </c>
      <c r="B247" s="21" t="s">
        <v>144</v>
      </c>
      <c r="C247" s="45">
        <v>1978</v>
      </c>
      <c r="D247" s="19" t="s">
        <v>104</v>
      </c>
      <c r="E247" s="40" t="s">
        <v>123</v>
      </c>
      <c r="F247" s="19" t="s">
        <v>166</v>
      </c>
      <c r="G247" s="40"/>
      <c r="H247" s="140"/>
      <c r="I247" s="45"/>
      <c r="J247" s="93"/>
      <c r="K247"/>
      <c r="L247" s="140"/>
      <c r="M247" s="45"/>
      <c r="N247" s="93"/>
      <c r="O247" s="95"/>
      <c r="P247" s="140">
        <v>0.10922175925925925</v>
      </c>
      <c r="Q247" s="45">
        <v>59</v>
      </c>
      <c r="R247" s="93">
        <v>876.9259788317175</v>
      </c>
      <c r="T247" s="140">
        <v>0.12034849537037036</v>
      </c>
      <c r="U247" s="45">
        <v>44</v>
      </c>
      <c r="V247" s="93">
        <v>868.6040059203067</v>
      </c>
      <c r="X247" s="140">
        <v>0.10824143518518518</v>
      </c>
      <c r="Y247" s="45">
        <v>49</v>
      </c>
      <c r="Z247" s="93">
        <v>924.5716986417965</v>
      </c>
      <c r="AB247" s="95">
        <v>2670.101683393821</v>
      </c>
      <c r="AC247" s="94">
        <v>1322.0273903734278</v>
      </c>
    </row>
    <row r="248" spans="1:29" ht="12.75" customHeight="1">
      <c r="A248" s="95">
        <v>134</v>
      </c>
      <c r="B248" s="16" t="s">
        <v>317</v>
      </c>
      <c r="C248" s="9">
        <v>1987</v>
      </c>
      <c r="D248" s="19" t="s">
        <v>102</v>
      </c>
      <c r="E248" s="40" t="s">
        <v>29</v>
      </c>
      <c r="F248" s="19" t="s">
        <v>103</v>
      </c>
      <c r="G248" s="91"/>
      <c r="H248" s="140">
        <v>0.13416180555555554</v>
      </c>
      <c r="I248" s="45">
        <v>218</v>
      </c>
      <c r="J248" s="93">
        <v>691.2336368294918</v>
      </c>
      <c r="K248"/>
      <c r="L248" s="140">
        <v>0.14381145833333334</v>
      </c>
      <c r="M248" s="45">
        <v>197</v>
      </c>
      <c r="N248" s="93">
        <v>639.5928954690063</v>
      </c>
      <c r="O248" s="95"/>
      <c r="P248" s="140">
        <v>0.13939884259259258</v>
      </c>
      <c r="Q248" s="45">
        <v>164</v>
      </c>
      <c r="R248" s="93">
        <v>687.0889052362741</v>
      </c>
      <c r="T248" s="140">
        <v>0.1809607638888889</v>
      </c>
      <c r="U248" s="45">
        <v>161</v>
      </c>
      <c r="V248" s="93">
        <v>577.6676829755785</v>
      </c>
      <c r="X248" s="140">
        <v>0.16048009259259258</v>
      </c>
      <c r="Y248" s="45">
        <v>170</v>
      </c>
      <c r="Z248" s="93">
        <v>623.6098569973777</v>
      </c>
      <c r="AB248" s="95">
        <v>2641.52529453215</v>
      </c>
      <c r="AC248" s="94">
        <v>1350.603779235099</v>
      </c>
    </row>
    <row r="249" spans="1:29" ht="12.75" customHeight="1">
      <c r="A249" s="95">
        <v>135</v>
      </c>
      <c r="B249" s="16" t="s">
        <v>254</v>
      </c>
      <c r="C249" s="84">
        <v>1969</v>
      </c>
      <c r="D249" s="19" t="s">
        <v>112</v>
      </c>
      <c r="E249" s="40" t="s">
        <v>101</v>
      </c>
      <c r="F249" s="19" t="s">
        <v>116</v>
      </c>
      <c r="G249" s="91"/>
      <c r="H249" s="140">
        <v>0.10420717592592593</v>
      </c>
      <c r="I249" s="45">
        <v>59</v>
      </c>
      <c r="J249" s="93">
        <v>889.93058255123</v>
      </c>
      <c r="K249"/>
      <c r="L249" s="140" t="s">
        <v>101</v>
      </c>
      <c r="M249" s="45" t="s">
        <v>101</v>
      </c>
      <c r="N249" s="93" t="s">
        <v>101</v>
      </c>
      <c r="O249" s="95"/>
      <c r="P249" s="140">
        <v>0.10684432870370371</v>
      </c>
      <c r="Q249" s="45">
        <v>46</v>
      </c>
      <c r="R249" s="93">
        <v>896.4387657276561</v>
      </c>
      <c r="T249" s="140">
        <v>0.12528969907407408</v>
      </c>
      <c r="U249" s="45">
        <v>64</v>
      </c>
      <c r="V249" s="93">
        <v>834.3478031931551</v>
      </c>
      <c r="X249" s="140" t="s">
        <v>101</v>
      </c>
      <c r="Y249" s="45" t="s">
        <v>101</v>
      </c>
      <c r="Z249" s="93" t="s">
        <v>101</v>
      </c>
      <c r="AB249" s="95">
        <v>2620.717151472041</v>
      </c>
      <c r="AC249" s="94">
        <v>1371.4119222952077</v>
      </c>
    </row>
    <row r="250" spans="1:29" ht="12.75" customHeight="1">
      <c r="A250" s="95">
        <v>136</v>
      </c>
      <c r="B250" s="88" t="s">
        <v>213</v>
      </c>
      <c r="C250" s="88">
        <v>1969</v>
      </c>
      <c r="D250" s="19" t="s">
        <v>112</v>
      </c>
      <c r="E250" s="40" t="s">
        <v>101</v>
      </c>
      <c r="F250" s="19" t="s">
        <v>103</v>
      </c>
      <c r="G250" s="91"/>
      <c r="H250" s="140">
        <v>0.13203796296296297</v>
      </c>
      <c r="I250" s="45">
        <v>214</v>
      </c>
      <c r="J250" s="93">
        <v>702.3521924811185</v>
      </c>
      <c r="K250"/>
      <c r="L250" s="140">
        <v>0.1452474537037037</v>
      </c>
      <c r="M250" s="45">
        <v>198</v>
      </c>
      <c r="N250" s="93">
        <v>633.2695320406266</v>
      </c>
      <c r="O250" s="95"/>
      <c r="P250" s="140">
        <v>0.14002592592592591</v>
      </c>
      <c r="Q250" s="45">
        <v>166</v>
      </c>
      <c r="R250" s="93">
        <v>684.0118893326633</v>
      </c>
      <c r="T250" s="140">
        <v>0.1744693287037037</v>
      </c>
      <c r="U250" s="45">
        <v>159</v>
      </c>
      <c r="V250" s="93">
        <v>599.1608150376638</v>
      </c>
      <c r="X250" s="140">
        <v>0.1666891203703704</v>
      </c>
      <c r="Y250" s="45">
        <v>171</v>
      </c>
      <c r="Z250" s="93">
        <v>600.3809209037114</v>
      </c>
      <c r="AB250" s="95">
        <v>2620.0145347581197</v>
      </c>
      <c r="AC250" s="94">
        <v>1372.1145390091292</v>
      </c>
    </row>
    <row r="251" spans="1:29" ht="12.75" customHeight="1">
      <c r="A251" s="95">
        <v>137</v>
      </c>
      <c r="B251" s="88" t="s">
        <v>1201</v>
      </c>
      <c r="C251" s="88">
        <v>1998</v>
      </c>
      <c r="D251" s="19" t="s">
        <v>120</v>
      </c>
      <c r="E251" s="40" t="s">
        <v>1198</v>
      </c>
      <c r="F251" s="19" t="s">
        <v>103</v>
      </c>
      <c r="G251" s="91"/>
      <c r="H251" s="140">
        <v>0.10505474537037036</v>
      </c>
      <c r="I251" s="45">
        <v>69</v>
      </c>
      <c r="J251" s="93">
        <v>882.7507263078223</v>
      </c>
      <c r="K251"/>
      <c r="L251" s="140">
        <v>0.09716400462962964</v>
      </c>
      <c r="M251" s="45">
        <v>25</v>
      </c>
      <c r="N251" s="93">
        <v>946.6549612446499</v>
      </c>
      <c r="O251" s="95"/>
      <c r="P251" s="140" t="s">
        <v>101</v>
      </c>
      <c r="Q251" s="45" t="s">
        <v>101</v>
      </c>
      <c r="R251" s="93" t="s">
        <v>101</v>
      </c>
      <c r="T251" s="140">
        <v>0.13292962962962965</v>
      </c>
      <c r="U251" s="45">
        <v>99</v>
      </c>
      <c r="V251" s="93">
        <v>786.3949179460031</v>
      </c>
      <c r="X251" s="140" t="s">
        <v>101</v>
      </c>
      <c r="Y251" s="45" t="s">
        <v>101</v>
      </c>
      <c r="Z251" s="93" t="s">
        <v>101</v>
      </c>
      <c r="AB251" s="95">
        <v>2615.8006054984753</v>
      </c>
      <c r="AC251" s="94">
        <v>1376.3284682687736</v>
      </c>
    </row>
    <row r="252" spans="1:29" ht="12.75" customHeight="1">
      <c r="A252" s="95">
        <v>138</v>
      </c>
      <c r="B252" s="21" t="s">
        <v>1788</v>
      </c>
      <c r="C252" s="45">
        <v>1969</v>
      </c>
      <c r="D252" s="19" t="s">
        <v>112</v>
      </c>
      <c r="E252" s="40" t="s">
        <v>108</v>
      </c>
      <c r="F252" s="19" t="s">
        <v>103</v>
      </c>
      <c r="G252" s="40"/>
      <c r="H252" s="140"/>
      <c r="I252" s="45"/>
      <c r="J252" s="93"/>
      <c r="K252"/>
      <c r="L252" s="140">
        <v>0.10616805555555554</v>
      </c>
      <c r="M252" s="45">
        <v>83</v>
      </c>
      <c r="N252" s="93">
        <v>866.3697056117355</v>
      </c>
      <c r="O252" s="95"/>
      <c r="P252" s="140" t="s">
        <v>101</v>
      </c>
      <c r="Q252" s="45" t="s">
        <v>101</v>
      </c>
      <c r="R252" s="93" t="s">
        <v>101</v>
      </c>
      <c r="T252" s="140">
        <v>0.12498784722222223</v>
      </c>
      <c r="U252" s="45">
        <v>62</v>
      </c>
      <c r="V252" s="93">
        <v>836.3627945309497</v>
      </c>
      <c r="X252" s="140">
        <v>0.11145972222222222</v>
      </c>
      <c r="Y252" s="45">
        <v>64</v>
      </c>
      <c r="Z252" s="93">
        <v>897.8756235644</v>
      </c>
      <c r="AB252" s="95">
        <v>2600.6081237070853</v>
      </c>
      <c r="AC252" s="94">
        <v>1391.5209500601636</v>
      </c>
    </row>
    <row r="253" spans="1:29" ht="12.75" customHeight="1">
      <c r="A253" s="95">
        <v>139</v>
      </c>
      <c r="B253" s="16" t="s">
        <v>1862</v>
      </c>
      <c r="C253" s="84">
        <v>1983</v>
      </c>
      <c r="D253" s="19" t="s">
        <v>104</v>
      </c>
      <c r="E253" s="40" t="s">
        <v>1184</v>
      </c>
      <c r="F253" s="19" t="s">
        <v>105</v>
      </c>
      <c r="G253" s="91"/>
      <c r="H253" s="140"/>
      <c r="I253" s="45"/>
      <c r="J253" s="93"/>
      <c r="K253"/>
      <c r="L253" s="140"/>
      <c r="M253" s="45"/>
      <c r="N253" s="93"/>
      <c r="O253" s="95"/>
      <c r="P253" s="140">
        <v>0.11392962962962964</v>
      </c>
      <c r="Q253" s="45">
        <v>83</v>
      </c>
      <c r="R253" s="93">
        <v>840.6891030850751</v>
      </c>
      <c r="T253" s="140">
        <v>0.1253570601851852</v>
      </c>
      <c r="U253" s="45">
        <v>65</v>
      </c>
      <c r="V253" s="93">
        <v>833.899463107697</v>
      </c>
      <c r="X253" s="140">
        <v>0.10811111111111112</v>
      </c>
      <c r="Y253" s="45">
        <v>42</v>
      </c>
      <c r="Z253" s="93">
        <v>925.6862367249057</v>
      </c>
      <c r="AB253" s="95">
        <v>2600.274802917678</v>
      </c>
      <c r="AC253" s="94">
        <v>1391.854270849571</v>
      </c>
    </row>
    <row r="254" spans="1:29" ht="12.75" customHeight="1">
      <c r="A254" s="95">
        <v>140</v>
      </c>
      <c r="B254" s="16" t="s">
        <v>630</v>
      </c>
      <c r="C254" s="9">
        <v>1966</v>
      </c>
      <c r="D254" s="19" t="s">
        <v>114</v>
      </c>
      <c r="E254" s="40" t="s">
        <v>250</v>
      </c>
      <c r="F254" s="19" t="s">
        <v>587</v>
      </c>
      <c r="G254" s="91"/>
      <c r="H254" s="140">
        <v>0.10944004629629629</v>
      </c>
      <c r="I254" s="45">
        <v>99</v>
      </c>
      <c r="J254" s="93">
        <v>847.3785960095689</v>
      </c>
      <c r="K254"/>
      <c r="L254" s="140">
        <v>0.10718171296296297</v>
      </c>
      <c r="M254" s="45">
        <v>87</v>
      </c>
      <c r="N254" s="93">
        <v>858.1761243993304</v>
      </c>
      <c r="O254" s="95"/>
      <c r="P254" s="140">
        <v>0.10742824074074074</v>
      </c>
      <c r="Q254" s="45">
        <v>52</v>
      </c>
      <c r="R254" s="93">
        <v>891.566291021138</v>
      </c>
      <c r="T254" s="140" t="s">
        <v>101</v>
      </c>
      <c r="U254" s="45" t="s">
        <v>101</v>
      </c>
      <c r="V254" s="93" t="s">
        <v>101</v>
      </c>
      <c r="X254" s="140" t="s">
        <v>101</v>
      </c>
      <c r="Y254" s="45" t="s">
        <v>101</v>
      </c>
      <c r="Z254" s="93" t="s">
        <v>101</v>
      </c>
      <c r="AB254" s="95">
        <v>2597.1210114300375</v>
      </c>
      <c r="AC254" s="94">
        <v>1395.0080623372114</v>
      </c>
    </row>
    <row r="255" spans="1:29" ht="12.75" customHeight="1">
      <c r="A255" s="95">
        <v>141</v>
      </c>
      <c r="B255" s="88" t="s">
        <v>628</v>
      </c>
      <c r="C255" s="88">
        <v>1977</v>
      </c>
      <c r="D255" s="19" t="s">
        <v>104</v>
      </c>
      <c r="E255" s="40" t="s">
        <v>1212</v>
      </c>
      <c r="F255" s="19" t="s">
        <v>109</v>
      </c>
      <c r="G255" s="91"/>
      <c r="H255" s="140">
        <v>0.10940960648148147</v>
      </c>
      <c r="I255" s="45">
        <v>97</v>
      </c>
      <c r="J255" s="93">
        <v>847.6143527074503</v>
      </c>
      <c r="K255"/>
      <c r="L255" s="140" t="s">
        <v>101</v>
      </c>
      <c r="M255" s="45" t="s">
        <v>101</v>
      </c>
      <c r="N255" s="93" t="s">
        <v>101</v>
      </c>
      <c r="O255" s="95"/>
      <c r="P255" s="140">
        <v>0.10950763888888888</v>
      </c>
      <c r="Q255" s="45">
        <v>60</v>
      </c>
      <c r="R255" s="93">
        <v>874.6366839790053</v>
      </c>
      <c r="T255" s="140" t="s">
        <v>101</v>
      </c>
      <c r="U255" s="45" t="s">
        <v>101</v>
      </c>
      <c r="V255" s="93" t="s">
        <v>101</v>
      </c>
      <c r="X255" s="140">
        <v>0.11957604166666667</v>
      </c>
      <c r="Y255" s="45">
        <v>104</v>
      </c>
      <c r="Z255" s="93">
        <v>836.9315976487145</v>
      </c>
      <c r="AB255" s="95">
        <v>2559.18263433517</v>
      </c>
      <c r="AC255" s="94">
        <v>1432.946439432079</v>
      </c>
    </row>
    <row r="256" spans="1:29" ht="12.75" customHeight="1">
      <c r="A256" s="95">
        <v>142</v>
      </c>
      <c r="B256" s="16" t="s">
        <v>1772</v>
      </c>
      <c r="C256" s="84">
        <v>1972</v>
      </c>
      <c r="D256" s="19" t="s">
        <v>112</v>
      </c>
      <c r="E256" s="40" t="s">
        <v>389</v>
      </c>
      <c r="F256" s="19" t="s">
        <v>103</v>
      </c>
      <c r="G256" s="91"/>
      <c r="H256" s="140"/>
      <c r="I256" s="45"/>
      <c r="J256" s="93"/>
      <c r="K256"/>
      <c r="L256" s="140">
        <v>0.1060138888888889</v>
      </c>
      <c r="M256" s="45">
        <v>78</v>
      </c>
      <c r="N256" s="93">
        <v>867.6295908118258</v>
      </c>
      <c r="O256" s="95"/>
      <c r="P256" s="140">
        <v>0.10921342592592592</v>
      </c>
      <c r="Q256" s="45">
        <v>58</v>
      </c>
      <c r="R256" s="93">
        <v>876.9928910856672</v>
      </c>
      <c r="T256" s="140">
        <v>0.1289761574074074</v>
      </c>
      <c r="U256" s="45">
        <v>80</v>
      </c>
      <c r="V256" s="93">
        <v>810.5000744826152</v>
      </c>
      <c r="X256" s="140" t="s">
        <v>101</v>
      </c>
      <c r="Y256" s="45" t="s">
        <v>101</v>
      </c>
      <c r="Z256" s="93" t="s">
        <v>101</v>
      </c>
      <c r="AB256" s="95">
        <v>2555.122556380108</v>
      </c>
      <c r="AC256" s="94">
        <v>1437.0065173871408</v>
      </c>
    </row>
    <row r="257" spans="1:29" ht="12.75" customHeight="1">
      <c r="A257" s="95">
        <v>143</v>
      </c>
      <c r="B257" s="88" t="s">
        <v>1759</v>
      </c>
      <c r="C257" s="88">
        <v>1973</v>
      </c>
      <c r="D257" s="19" t="s">
        <v>112</v>
      </c>
      <c r="E257" s="40" t="s">
        <v>101</v>
      </c>
      <c r="F257" s="19" t="s">
        <v>1760</v>
      </c>
      <c r="G257" s="91"/>
      <c r="H257" s="140"/>
      <c r="I257" s="45"/>
      <c r="J257" s="93"/>
      <c r="K257"/>
      <c r="L257" s="140">
        <v>0.10782222222222222</v>
      </c>
      <c r="M257" s="45">
        <v>95</v>
      </c>
      <c r="N257" s="93">
        <v>853.0781979939543</v>
      </c>
      <c r="O257" s="95"/>
      <c r="P257" s="140">
        <v>0.10780162037037037</v>
      </c>
      <c r="Q257" s="45">
        <v>54</v>
      </c>
      <c r="R257" s="93">
        <v>888.4782790748609</v>
      </c>
      <c r="T257" s="140">
        <v>0.12879502314814814</v>
      </c>
      <c r="U257" s="45">
        <v>79</v>
      </c>
      <c r="V257" s="93">
        <v>811.6399425227963</v>
      </c>
      <c r="X257" s="140" t="s">
        <v>101</v>
      </c>
      <c r="Y257" s="45" t="s">
        <v>101</v>
      </c>
      <c r="Z257" s="93" t="s">
        <v>101</v>
      </c>
      <c r="AB257" s="95">
        <v>2553.1964195916116</v>
      </c>
      <c r="AC257" s="94">
        <v>1438.9326541756373</v>
      </c>
    </row>
    <row r="258" spans="1:29" ht="12.75" customHeight="1">
      <c r="A258" s="95">
        <v>144</v>
      </c>
      <c r="B258" s="16" t="s">
        <v>55</v>
      </c>
      <c r="C258" s="84">
        <v>1996</v>
      </c>
      <c r="D258" s="19" t="s">
        <v>102</v>
      </c>
      <c r="E258" s="40" t="s">
        <v>250</v>
      </c>
      <c r="F258" s="19" t="s">
        <v>103</v>
      </c>
      <c r="G258" s="91"/>
      <c r="H258" s="140">
        <v>0.11008761574074073</v>
      </c>
      <c r="I258" s="45">
        <v>114</v>
      </c>
      <c r="J258" s="93">
        <v>842.394052716849</v>
      </c>
      <c r="K258"/>
      <c r="L258" s="140">
        <v>0.10625636574074075</v>
      </c>
      <c r="M258" s="45">
        <v>84</v>
      </c>
      <c r="N258" s="93">
        <v>865.6496615126543</v>
      </c>
      <c r="O258" s="95"/>
      <c r="P258" s="140" t="s">
        <v>101</v>
      </c>
      <c r="Q258" s="45" t="s">
        <v>101</v>
      </c>
      <c r="R258" s="93" t="s">
        <v>101</v>
      </c>
      <c r="T258" s="140">
        <v>0.12465208333333333</v>
      </c>
      <c r="U258" s="45">
        <v>61</v>
      </c>
      <c r="V258" s="93">
        <v>838.6156283136212</v>
      </c>
      <c r="X258" s="140" t="s">
        <v>101</v>
      </c>
      <c r="Y258" s="45" t="s">
        <v>101</v>
      </c>
      <c r="Z258" s="93" t="s">
        <v>101</v>
      </c>
      <c r="AB258" s="95">
        <v>2546.6593425431247</v>
      </c>
      <c r="AC258" s="94">
        <v>1445.4697312241242</v>
      </c>
    </row>
    <row r="259" spans="1:29" ht="12.75" customHeight="1">
      <c r="A259" s="95">
        <v>145</v>
      </c>
      <c r="B259" s="16" t="s">
        <v>1247</v>
      </c>
      <c r="C259" s="9">
        <v>1999</v>
      </c>
      <c r="D259" s="19" t="s">
        <v>120</v>
      </c>
      <c r="E259" s="40" t="s">
        <v>1733</v>
      </c>
      <c r="F259" s="19" t="s">
        <v>982</v>
      </c>
      <c r="G259" s="91"/>
      <c r="H259" s="140"/>
      <c r="I259" s="45"/>
      <c r="J259" s="93"/>
      <c r="K259"/>
      <c r="L259" s="140">
        <v>0.11226539351851851</v>
      </c>
      <c r="M259" s="45">
        <v>122</v>
      </c>
      <c r="N259" s="93">
        <v>819.3155891968127</v>
      </c>
      <c r="O259" s="95"/>
      <c r="P259" s="140" t="s">
        <v>101</v>
      </c>
      <c r="Q259" s="45" t="s">
        <v>101</v>
      </c>
      <c r="R259" s="93" t="s">
        <v>101</v>
      </c>
      <c r="T259" s="140">
        <v>0.12172083333333333</v>
      </c>
      <c r="U259" s="45">
        <v>49</v>
      </c>
      <c r="V259" s="93">
        <v>858.8109555487093</v>
      </c>
      <c r="X259" s="140">
        <v>0.11594166666666667</v>
      </c>
      <c r="Y259" s="45">
        <v>89</v>
      </c>
      <c r="Z259" s="93">
        <v>863.1665428815576</v>
      </c>
      <c r="AB259" s="95">
        <v>2541.2930876270793</v>
      </c>
      <c r="AC259" s="94">
        <v>1450.8359861401696</v>
      </c>
    </row>
    <row r="260" spans="1:29" ht="12.75" customHeight="1">
      <c r="A260" s="95">
        <v>146</v>
      </c>
      <c r="B260" s="16" t="s">
        <v>408</v>
      </c>
      <c r="C260" s="9">
        <v>1975</v>
      </c>
      <c r="D260" s="19" t="s">
        <v>112</v>
      </c>
      <c r="E260" s="40" t="s">
        <v>1182</v>
      </c>
      <c r="F260" s="19" t="s">
        <v>105</v>
      </c>
      <c r="G260" s="91"/>
      <c r="H260" s="140">
        <v>0.10979074074074074</v>
      </c>
      <c r="I260" s="45">
        <v>108</v>
      </c>
      <c r="J260" s="93">
        <v>844.6718926577496</v>
      </c>
      <c r="K260"/>
      <c r="L260" s="140">
        <v>0.10974664351851852</v>
      </c>
      <c r="M260" s="45">
        <v>111</v>
      </c>
      <c r="N260" s="93">
        <v>838.1193637281153</v>
      </c>
      <c r="O260" s="95"/>
      <c r="P260" s="140" t="s">
        <v>101</v>
      </c>
      <c r="Q260" s="45" t="s">
        <v>101</v>
      </c>
      <c r="R260" s="93" t="s">
        <v>101</v>
      </c>
      <c r="T260" s="140" t="s">
        <v>101</v>
      </c>
      <c r="U260" s="45" t="s">
        <v>101</v>
      </c>
      <c r="V260" s="93" t="s">
        <v>101</v>
      </c>
      <c r="X260" s="140">
        <v>0.11949016203703704</v>
      </c>
      <c r="Y260" s="45">
        <v>103</v>
      </c>
      <c r="Z260" s="93">
        <v>837.5331147477467</v>
      </c>
      <c r="AB260" s="95">
        <v>2520.3243711336117</v>
      </c>
      <c r="AC260" s="94">
        <v>1471.8047026336371</v>
      </c>
    </row>
    <row r="261" spans="1:29" ht="12.75" customHeight="1">
      <c r="A261" s="95">
        <v>147</v>
      </c>
      <c r="B261" s="21" t="s">
        <v>237</v>
      </c>
      <c r="C261" s="45">
        <v>1981</v>
      </c>
      <c r="D261" s="19" t="s">
        <v>104</v>
      </c>
      <c r="E261" s="40" t="s">
        <v>1213</v>
      </c>
      <c r="F261" s="19" t="s">
        <v>103</v>
      </c>
      <c r="G261" s="40"/>
      <c r="H261" s="140"/>
      <c r="I261" s="45"/>
      <c r="J261" s="93"/>
      <c r="K261"/>
      <c r="L261" s="140">
        <v>0.10974861111111112</v>
      </c>
      <c r="M261" s="45">
        <v>112</v>
      </c>
      <c r="N261" s="93">
        <v>838.104337775303</v>
      </c>
      <c r="O261" s="95"/>
      <c r="P261" s="140">
        <v>0.11409340277777778</v>
      </c>
      <c r="Q261" s="45">
        <v>88</v>
      </c>
      <c r="R261" s="93">
        <v>839.4823523205787</v>
      </c>
      <c r="T261" s="140" t="s">
        <v>101</v>
      </c>
      <c r="U261" s="45" t="s">
        <v>101</v>
      </c>
      <c r="V261" s="93" t="s">
        <v>101</v>
      </c>
      <c r="X261" s="140">
        <v>0.12095578703703704</v>
      </c>
      <c r="Y261" s="45">
        <v>108</v>
      </c>
      <c r="Z261" s="93">
        <v>827.3847001793202</v>
      </c>
      <c r="AB261" s="95">
        <v>2504.971390275202</v>
      </c>
      <c r="AC261" s="94">
        <v>1487.157683492047</v>
      </c>
    </row>
    <row r="262" spans="1:29" ht="12.75" customHeight="1">
      <c r="A262" s="95">
        <v>148</v>
      </c>
      <c r="B262" s="21" t="s">
        <v>241</v>
      </c>
      <c r="C262" s="84">
        <v>1980</v>
      </c>
      <c r="D262" s="19" t="s">
        <v>104</v>
      </c>
      <c r="E262" s="40" t="s">
        <v>1184</v>
      </c>
      <c r="F262" s="19" t="s">
        <v>103</v>
      </c>
      <c r="G262" s="91"/>
      <c r="H262" s="140">
        <v>0.11450543981481481</v>
      </c>
      <c r="I262" s="45">
        <v>143</v>
      </c>
      <c r="J262" s="93">
        <v>809.8929878594237</v>
      </c>
      <c r="K262"/>
      <c r="L262" s="140">
        <v>0.10909826388888888</v>
      </c>
      <c r="M262" s="45">
        <v>108</v>
      </c>
      <c r="N262" s="93">
        <v>843.1003735377022</v>
      </c>
      <c r="O262" s="95"/>
      <c r="P262" s="140">
        <v>0.11397638888888889</v>
      </c>
      <c r="Q262" s="45">
        <v>86</v>
      </c>
      <c r="R262" s="93">
        <v>840.3442070929244</v>
      </c>
      <c r="T262" s="140" t="s">
        <v>101</v>
      </c>
      <c r="U262" s="45" t="s">
        <v>101</v>
      </c>
      <c r="V262" s="93" t="s">
        <v>101</v>
      </c>
      <c r="X262" s="140" t="s">
        <v>101</v>
      </c>
      <c r="Y262" s="45" t="s">
        <v>101</v>
      </c>
      <c r="Z262" s="93" t="s">
        <v>101</v>
      </c>
      <c r="AB262" s="95">
        <v>2493.33756849005</v>
      </c>
      <c r="AC262" s="94">
        <v>1498.7915052771987</v>
      </c>
    </row>
    <row r="263" spans="1:29" ht="12.75" customHeight="1">
      <c r="A263" s="95">
        <v>149</v>
      </c>
      <c r="B263" s="16" t="s">
        <v>259</v>
      </c>
      <c r="C263" s="9">
        <v>1990</v>
      </c>
      <c r="D263" s="19" t="s">
        <v>102</v>
      </c>
      <c r="E263" s="40" t="s">
        <v>1198</v>
      </c>
      <c r="F263" s="19" t="s">
        <v>103</v>
      </c>
      <c r="G263" s="91"/>
      <c r="H263" s="140">
        <v>0.1145199074074074</v>
      </c>
      <c r="I263" s="45">
        <v>144</v>
      </c>
      <c r="J263" s="93">
        <v>809.790672008344</v>
      </c>
      <c r="K263"/>
      <c r="L263" s="140">
        <v>0.11238148148148148</v>
      </c>
      <c r="M263" s="45">
        <v>124</v>
      </c>
      <c r="N263" s="93">
        <v>818.469251557196</v>
      </c>
      <c r="O263" s="95"/>
      <c r="P263" s="140">
        <v>0.1134982638888889</v>
      </c>
      <c r="Q263" s="45">
        <v>80</v>
      </c>
      <c r="R263" s="93">
        <v>843.8842574888462</v>
      </c>
      <c r="T263" s="140" t="s">
        <v>101</v>
      </c>
      <c r="U263" s="45" t="s">
        <v>101</v>
      </c>
      <c r="V263" s="93" t="s">
        <v>101</v>
      </c>
      <c r="X263" s="140" t="s">
        <v>101</v>
      </c>
      <c r="Y263" s="45" t="s">
        <v>101</v>
      </c>
      <c r="Z263" s="93" t="s">
        <v>101</v>
      </c>
      <c r="AB263" s="95">
        <v>2472.1441810543865</v>
      </c>
      <c r="AC263" s="94">
        <v>1519.9848927128623</v>
      </c>
    </row>
    <row r="264" spans="1:29" ht="12.75" customHeight="1">
      <c r="A264" s="95">
        <v>150</v>
      </c>
      <c r="B264" s="88" t="s">
        <v>3</v>
      </c>
      <c r="C264" s="88">
        <v>1989</v>
      </c>
      <c r="D264" s="19" t="s">
        <v>102</v>
      </c>
      <c r="E264" s="40" t="s">
        <v>1184</v>
      </c>
      <c r="F264" s="19" t="s">
        <v>105</v>
      </c>
      <c r="G264" s="91"/>
      <c r="H264" s="140">
        <v>0.11248159722222223</v>
      </c>
      <c r="I264" s="45">
        <v>131</v>
      </c>
      <c r="J264" s="93">
        <v>824.4651131203561</v>
      </c>
      <c r="K264"/>
      <c r="L264" s="140">
        <v>0.10598842592592593</v>
      </c>
      <c r="M264" s="45">
        <v>77</v>
      </c>
      <c r="N264" s="93">
        <v>867.8380326293488</v>
      </c>
      <c r="O264" s="95"/>
      <c r="P264" s="140">
        <v>0.12293981481481481</v>
      </c>
      <c r="Q264" s="45">
        <v>126</v>
      </c>
      <c r="R264" s="93">
        <v>779.0755036716248</v>
      </c>
      <c r="T264" s="140" t="s">
        <v>101</v>
      </c>
      <c r="U264" s="45" t="s">
        <v>101</v>
      </c>
      <c r="V264" s="93" t="s">
        <v>101</v>
      </c>
      <c r="X264" s="140" t="s">
        <v>101</v>
      </c>
      <c r="Y264" s="45" t="s">
        <v>101</v>
      </c>
      <c r="Z264" s="93" t="s">
        <v>101</v>
      </c>
      <c r="AB264" s="95">
        <v>2471.37864942133</v>
      </c>
      <c r="AC264" s="94">
        <v>1520.7504243459189</v>
      </c>
    </row>
    <row r="265" spans="1:29" ht="12.75" customHeight="1">
      <c r="A265" s="95">
        <v>151</v>
      </c>
      <c r="B265" s="21" t="s">
        <v>341</v>
      </c>
      <c r="C265" s="84">
        <v>1979</v>
      </c>
      <c r="D265" s="19" t="s">
        <v>104</v>
      </c>
      <c r="E265" s="40" t="s">
        <v>1180</v>
      </c>
      <c r="F265" s="19" t="s">
        <v>103</v>
      </c>
      <c r="G265" s="91"/>
      <c r="H265" s="140">
        <v>0.11448877314814815</v>
      </c>
      <c r="I265" s="45">
        <v>142</v>
      </c>
      <c r="J265" s="93">
        <v>810.010887773041</v>
      </c>
      <c r="K265"/>
      <c r="L265" s="140">
        <v>0.10926041666666668</v>
      </c>
      <c r="M265" s="45">
        <v>110</v>
      </c>
      <c r="N265" s="93">
        <v>841.8491329540999</v>
      </c>
      <c r="O265"/>
      <c r="P265" s="140" t="s">
        <v>101</v>
      </c>
      <c r="Q265" s="45" t="s">
        <v>101</v>
      </c>
      <c r="R265" s="93" t="s">
        <v>101</v>
      </c>
      <c r="T265" s="140">
        <v>0.12807164351851852</v>
      </c>
      <c r="U265" s="45">
        <v>78</v>
      </c>
      <c r="V265" s="93">
        <v>816.2242812951013</v>
      </c>
      <c r="X265" s="140" t="s">
        <v>101</v>
      </c>
      <c r="Y265" s="45" t="s">
        <v>101</v>
      </c>
      <c r="Z265" s="93" t="s">
        <v>101</v>
      </c>
      <c r="AB265" s="95">
        <v>2468.084302022242</v>
      </c>
      <c r="AC265" s="94">
        <v>1524.044771745007</v>
      </c>
    </row>
    <row r="266" spans="1:29" ht="12.75" customHeight="1">
      <c r="A266" s="95">
        <v>152</v>
      </c>
      <c r="B266" s="88" t="s">
        <v>993</v>
      </c>
      <c r="C266" s="88">
        <v>1978</v>
      </c>
      <c r="D266" s="19" t="s">
        <v>104</v>
      </c>
      <c r="E266" s="40" t="s">
        <v>1198</v>
      </c>
      <c r="F266" s="19" t="s">
        <v>103</v>
      </c>
      <c r="G266" s="91"/>
      <c r="H266" s="140">
        <v>0.11102164351851851</v>
      </c>
      <c r="I266" s="45">
        <v>125</v>
      </c>
      <c r="J266" s="93">
        <v>835.3069711340486</v>
      </c>
      <c r="K266"/>
      <c r="L266" s="140">
        <v>0.11152662037037037</v>
      </c>
      <c r="M266" s="45">
        <v>118</v>
      </c>
      <c r="N266" s="93">
        <v>824.7428885729407</v>
      </c>
      <c r="O266" s="95"/>
      <c r="P266" s="140">
        <v>0.11976087962962963</v>
      </c>
      <c r="Q266" s="45">
        <v>113</v>
      </c>
      <c r="R266" s="93">
        <v>799.7552994296118</v>
      </c>
      <c r="T266" s="140" t="s">
        <v>101</v>
      </c>
      <c r="U266" s="45" t="s">
        <v>101</v>
      </c>
      <c r="V266" s="93" t="s">
        <v>101</v>
      </c>
      <c r="X266" s="140" t="s">
        <v>101</v>
      </c>
      <c r="Y266" s="45" t="s">
        <v>101</v>
      </c>
      <c r="Z266" s="93" t="s">
        <v>101</v>
      </c>
      <c r="AB266" s="95">
        <v>2459.805159136601</v>
      </c>
      <c r="AC266" s="94">
        <v>1532.3239146306478</v>
      </c>
    </row>
    <row r="267" spans="1:29" ht="12.75" customHeight="1">
      <c r="A267" s="95">
        <v>153</v>
      </c>
      <c r="B267" s="21" t="s">
        <v>1283</v>
      </c>
      <c r="C267" s="45">
        <v>1991</v>
      </c>
      <c r="D267" s="19" t="s">
        <v>102</v>
      </c>
      <c r="E267" s="40" t="s">
        <v>1220</v>
      </c>
      <c r="F267" s="19" t="s">
        <v>53</v>
      </c>
      <c r="G267" s="40"/>
      <c r="H267" s="140"/>
      <c r="I267" s="45"/>
      <c r="J267" s="93"/>
      <c r="K267"/>
      <c r="L267" s="140"/>
      <c r="M267" s="45"/>
      <c r="N267" s="93"/>
      <c r="O267" s="95"/>
      <c r="P267" s="140">
        <v>0.11951666666666666</v>
      </c>
      <c r="Q267" s="45">
        <v>109</v>
      </c>
      <c r="R267" s="93">
        <v>801.3894699329087</v>
      </c>
      <c r="T267" s="140">
        <v>0.13109097222222224</v>
      </c>
      <c r="U267" s="45">
        <v>91</v>
      </c>
      <c r="V267" s="93">
        <v>797.4247456795093</v>
      </c>
      <c r="X267" s="140">
        <v>0.11827962962962962</v>
      </c>
      <c r="Y267" s="45">
        <v>97</v>
      </c>
      <c r="Z267" s="93">
        <v>846.1048441389676</v>
      </c>
      <c r="AB267" s="95">
        <v>2444.9190597513857</v>
      </c>
      <c r="AC267" s="94">
        <v>1547.2100140158632</v>
      </c>
    </row>
    <row r="268" spans="1:29" ht="12.75" customHeight="1">
      <c r="A268" s="95">
        <v>154</v>
      </c>
      <c r="B268" s="16" t="s">
        <v>1747</v>
      </c>
      <c r="C268" s="84">
        <v>1985</v>
      </c>
      <c r="D268" s="19" t="s">
        <v>104</v>
      </c>
      <c r="E268" s="40" t="s">
        <v>406</v>
      </c>
      <c r="F268" s="19" t="s">
        <v>113</v>
      </c>
      <c r="G268" s="91"/>
      <c r="H268" s="140"/>
      <c r="I268" s="45"/>
      <c r="J268" s="93"/>
      <c r="K268"/>
      <c r="L268" s="140">
        <v>0.11576666666666667</v>
      </c>
      <c r="M268" s="45">
        <v>145</v>
      </c>
      <c r="N268" s="93">
        <v>794.5360239306395</v>
      </c>
      <c r="O268" s="95"/>
      <c r="P268" s="140" t="s">
        <v>101</v>
      </c>
      <c r="Q268" s="45" t="s">
        <v>101</v>
      </c>
      <c r="R268" s="93" t="s">
        <v>101</v>
      </c>
      <c r="T268" s="140">
        <v>0.13108634259259258</v>
      </c>
      <c r="U268" s="45">
        <v>90</v>
      </c>
      <c r="V268" s="93">
        <v>797.4529086532945</v>
      </c>
      <c r="X268" s="140">
        <v>0.12116851851851851</v>
      </c>
      <c r="Y268" s="45">
        <v>109</v>
      </c>
      <c r="Z268" s="93">
        <v>825.9320887652642</v>
      </c>
      <c r="AB268" s="95">
        <v>2417.9210213491983</v>
      </c>
      <c r="AC268" s="94">
        <v>1574.2080524180506</v>
      </c>
    </row>
    <row r="269" spans="1:29" ht="12.75" customHeight="1">
      <c r="A269" s="95">
        <v>155</v>
      </c>
      <c r="B269" s="21" t="s">
        <v>1230</v>
      </c>
      <c r="C269" s="9">
        <v>1979</v>
      </c>
      <c r="D269" s="19" t="s">
        <v>104</v>
      </c>
      <c r="E269" s="40" t="s">
        <v>108</v>
      </c>
      <c r="F269" s="19" t="s">
        <v>103</v>
      </c>
      <c r="G269" s="91"/>
      <c r="H269" s="140">
        <v>0.11827430555555556</v>
      </c>
      <c r="I269" s="45">
        <v>165</v>
      </c>
      <c r="J269" s="93">
        <v>784.0853712239086</v>
      </c>
      <c r="K269"/>
      <c r="L269" s="140">
        <v>0.1100949074074074</v>
      </c>
      <c r="M269" s="45">
        <v>113</v>
      </c>
      <c r="N269" s="93">
        <v>835.4681356573664</v>
      </c>
      <c r="O269" s="95"/>
      <c r="P269" s="140" t="s">
        <v>101</v>
      </c>
      <c r="Q269" s="45" t="s">
        <v>101</v>
      </c>
      <c r="R269" s="93" t="s">
        <v>101</v>
      </c>
      <c r="T269" s="140">
        <v>0.13145902777777776</v>
      </c>
      <c r="U269" s="45">
        <v>95</v>
      </c>
      <c r="V269" s="93">
        <v>795.1921366853143</v>
      </c>
      <c r="X269" s="140" t="s">
        <v>101</v>
      </c>
      <c r="Y269" s="45" t="s">
        <v>101</v>
      </c>
      <c r="Z269" s="93" t="s">
        <v>101</v>
      </c>
      <c r="AB269" s="95">
        <v>2414.745643566589</v>
      </c>
      <c r="AC269" s="94">
        <v>1577.3834302006599</v>
      </c>
    </row>
    <row r="270" spans="1:29" ht="12.75" customHeight="1">
      <c r="A270" s="95">
        <v>156</v>
      </c>
      <c r="B270" s="16" t="s">
        <v>336</v>
      </c>
      <c r="C270" s="9">
        <v>1999</v>
      </c>
      <c r="D270" s="19" t="s">
        <v>120</v>
      </c>
      <c r="E270" s="40" t="s">
        <v>1190</v>
      </c>
      <c r="F270" s="19" t="s">
        <v>103</v>
      </c>
      <c r="G270" s="91"/>
      <c r="H270" s="140">
        <v>0.11826550925925927</v>
      </c>
      <c r="I270" s="45">
        <v>164</v>
      </c>
      <c r="J270" s="93">
        <v>784.1436895560248</v>
      </c>
      <c r="K270"/>
      <c r="L270" s="140">
        <v>0.11234363425925926</v>
      </c>
      <c r="M270" s="45">
        <v>123</v>
      </c>
      <c r="N270" s="93">
        <v>818.7449840261514</v>
      </c>
      <c r="O270" s="95"/>
      <c r="P270" s="140" t="s">
        <v>101</v>
      </c>
      <c r="Q270" s="45" t="s">
        <v>101</v>
      </c>
      <c r="R270" s="93" t="s">
        <v>101</v>
      </c>
      <c r="T270" s="140">
        <v>0.13715</v>
      </c>
      <c r="U270" s="45">
        <v>109</v>
      </c>
      <c r="V270" s="93">
        <v>762.1960275988713</v>
      </c>
      <c r="X270" s="140" t="s">
        <v>101</v>
      </c>
      <c r="Y270" s="45" t="s">
        <v>101</v>
      </c>
      <c r="Z270" s="93" t="s">
        <v>101</v>
      </c>
      <c r="AB270" s="95">
        <v>2365.0847011810474</v>
      </c>
      <c r="AC270" s="94">
        <v>1627.0443725862015</v>
      </c>
    </row>
    <row r="271" spans="1:29" ht="12.75" customHeight="1">
      <c r="A271" s="95">
        <v>157</v>
      </c>
      <c r="B271" s="16" t="s">
        <v>268</v>
      </c>
      <c r="C271" s="9">
        <v>1965</v>
      </c>
      <c r="D271" s="19" t="s">
        <v>114</v>
      </c>
      <c r="E271" s="40" t="s">
        <v>406</v>
      </c>
      <c r="F271" s="19" t="s">
        <v>113</v>
      </c>
      <c r="G271" s="91"/>
      <c r="H271" s="140"/>
      <c r="I271" s="45"/>
      <c r="J271" s="93"/>
      <c r="K271"/>
      <c r="L271" s="140"/>
      <c r="M271" s="45"/>
      <c r="N271" s="93"/>
      <c r="O271" s="95"/>
      <c r="P271" s="140">
        <v>0.12406608796296296</v>
      </c>
      <c r="Q271" s="45">
        <v>130</v>
      </c>
      <c r="R271" s="93">
        <v>772.0030487036944</v>
      </c>
      <c r="T271" s="140">
        <v>0.14204293981481483</v>
      </c>
      <c r="U271" s="45">
        <v>120</v>
      </c>
      <c r="V271" s="93">
        <v>735.9407325803768</v>
      </c>
      <c r="X271" s="140">
        <v>0.12291643518518519</v>
      </c>
      <c r="Y271" s="45">
        <v>119</v>
      </c>
      <c r="Z271" s="93">
        <v>814.1870323672925</v>
      </c>
      <c r="AB271" s="95">
        <v>2322.1308136513635</v>
      </c>
      <c r="AC271" s="94">
        <v>1669.9982601158854</v>
      </c>
    </row>
    <row r="272" spans="1:29" ht="12.75" customHeight="1">
      <c r="A272" s="95">
        <v>158</v>
      </c>
      <c r="B272" s="21" t="s">
        <v>304</v>
      </c>
      <c r="C272" s="45">
        <v>1986</v>
      </c>
      <c r="D272" s="19" t="s">
        <v>104</v>
      </c>
      <c r="E272" s="40" t="s">
        <v>1225</v>
      </c>
      <c r="F272" s="19" t="s">
        <v>103</v>
      </c>
      <c r="G272"/>
      <c r="H272"/>
      <c r="I272"/>
      <c r="J272"/>
      <c r="K272"/>
      <c r="L272">
        <v>0.11366018518518518</v>
      </c>
      <c r="M272">
        <v>136</v>
      </c>
      <c r="N272">
        <v>809.2612807833617</v>
      </c>
      <c r="O272"/>
      <c r="P272" s="140">
        <v>0.12408634259259259</v>
      </c>
      <c r="Q272" s="45">
        <v>131</v>
      </c>
      <c r="R272" s="93">
        <v>771.877034546957</v>
      </c>
      <c r="T272" s="140" t="s">
        <v>101</v>
      </c>
      <c r="U272" s="45" t="s">
        <v>101</v>
      </c>
      <c r="V272" s="93" t="s">
        <v>101</v>
      </c>
      <c r="X272" s="140">
        <v>0.13622789351851852</v>
      </c>
      <c r="Y272" s="45">
        <v>151</v>
      </c>
      <c r="Z272" s="93">
        <v>734.6290470166327</v>
      </c>
      <c r="AB272" s="95">
        <v>2315.7673623469514</v>
      </c>
      <c r="AC272" s="94">
        <v>1676.3617114202975</v>
      </c>
    </row>
    <row r="273" spans="1:29" ht="12.75" customHeight="1">
      <c r="A273" s="95">
        <v>159</v>
      </c>
      <c r="B273" s="16" t="s">
        <v>855</v>
      </c>
      <c r="C273" s="9">
        <v>1984</v>
      </c>
      <c r="D273" s="19" t="s">
        <v>104</v>
      </c>
      <c r="E273" s="40" t="s">
        <v>1184</v>
      </c>
      <c r="F273" s="19" t="s">
        <v>103</v>
      </c>
      <c r="G273" s="91"/>
      <c r="H273" s="140">
        <v>0.11705949074074073</v>
      </c>
      <c r="I273" s="45">
        <v>157</v>
      </c>
      <c r="J273" s="93">
        <v>792.222417771907</v>
      </c>
      <c r="K273"/>
      <c r="L273" s="140">
        <v>0.12015729166666667</v>
      </c>
      <c r="M273" s="45">
        <v>166</v>
      </c>
      <c r="N273" s="93">
        <v>765.5031647368081</v>
      </c>
      <c r="O273" s="95"/>
      <c r="P273" s="140" t="s">
        <v>101</v>
      </c>
      <c r="Q273" s="45" t="s">
        <v>101</v>
      </c>
      <c r="R273" s="93" t="s">
        <v>101</v>
      </c>
      <c r="T273" s="140" t="s">
        <v>101</v>
      </c>
      <c r="U273" s="45" t="s">
        <v>101</v>
      </c>
      <c r="V273" s="93" t="s">
        <v>101</v>
      </c>
      <c r="X273" s="140">
        <v>0.13264513888888887</v>
      </c>
      <c r="Y273" s="45">
        <v>143</v>
      </c>
      <c r="Z273" s="93">
        <v>754.4714297930116</v>
      </c>
      <c r="AB273" s="95">
        <v>2312.1970123017263</v>
      </c>
      <c r="AC273" s="94">
        <v>1679.9320614655226</v>
      </c>
    </row>
    <row r="274" spans="1:29" ht="12.75" customHeight="1">
      <c r="A274" s="95">
        <v>160</v>
      </c>
      <c r="B274" s="16" t="s">
        <v>82</v>
      </c>
      <c r="C274" s="88">
        <v>1966</v>
      </c>
      <c r="D274" s="19" t="s">
        <v>114</v>
      </c>
      <c r="E274" s="40" t="s">
        <v>250</v>
      </c>
      <c r="F274" s="19" t="s">
        <v>103</v>
      </c>
      <c r="G274" s="91"/>
      <c r="H274" s="140">
        <v>0.12068715277777776</v>
      </c>
      <c r="I274" s="45">
        <v>176</v>
      </c>
      <c r="J274" s="93">
        <v>768.4094838871164</v>
      </c>
      <c r="K274"/>
      <c r="L274" s="140">
        <v>0.11827129629629629</v>
      </c>
      <c r="M274" s="45">
        <v>160</v>
      </c>
      <c r="N274" s="93">
        <v>777.7101453813815</v>
      </c>
      <c r="O274" s="95"/>
      <c r="P274" s="140" t="s">
        <v>101</v>
      </c>
      <c r="Q274" s="45" t="s">
        <v>101</v>
      </c>
      <c r="R274" s="93" t="s">
        <v>101</v>
      </c>
      <c r="T274" s="140">
        <v>0.13831157407407407</v>
      </c>
      <c r="U274" s="45">
        <v>114</v>
      </c>
      <c r="V274" s="93">
        <v>755.7949208878238</v>
      </c>
      <c r="X274" s="140" t="s">
        <v>101</v>
      </c>
      <c r="Y274" s="45" t="s">
        <v>101</v>
      </c>
      <c r="Z274" s="93" t="s">
        <v>101</v>
      </c>
      <c r="AB274" s="95">
        <v>2301.9145501563216</v>
      </c>
      <c r="AC274" s="94">
        <v>1690.2145236109272</v>
      </c>
    </row>
    <row r="275" spans="1:29" ht="12.75" customHeight="1">
      <c r="A275" s="95">
        <v>161</v>
      </c>
      <c r="B275" s="16" t="s">
        <v>142</v>
      </c>
      <c r="C275" s="9">
        <v>1960</v>
      </c>
      <c r="D275" s="19" t="s">
        <v>114</v>
      </c>
      <c r="E275" s="40" t="s">
        <v>110</v>
      </c>
      <c r="F275" s="19" t="s">
        <v>111</v>
      </c>
      <c r="G275" s="91"/>
      <c r="H275" s="140">
        <v>0.11942650462962963</v>
      </c>
      <c r="I275" s="45">
        <v>170</v>
      </c>
      <c r="J275" s="93">
        <v>776.5206983607034</v>
      </c>
      <c r="K275"/>
      <c r="L275" s="140">
        <v>0.11834560185185185</v>
      </c>
      <c r="M275" s="45">
        <v>161</v>
      </c>
      <c r="N275" s="93">
        <v>777.2218451529868</v>
      </c>
      <c r="O275" s="95"/>
      <c r="P275" s="140" t="s">
        <v>101</v>
      </c>
      <c r="Q275" s="45" t="s">
        <v>101</v>
      </c>
      <c r="R275" s="93" t="s">
        <v>101</v>
      </c>
      <c r="T275" s="140" t="s">
        <v>101</v>
      </c>
      <c r="U275" s="45" t="s">
        <v>101</v>
      </c>
      <c r="V275" s="93" t="s">
        <v>101</v>
      </c>
      <c r="X275" s="140">
        <v>0.13771851851851852</v>
      </c>
      <c r="Y275" s="45">
        <v>153</v>
      </c>
      <c r="Z275" s="93">
        <v>726.677636886833</v>
      </c>
      <c r="AB275" s="95">
        <v>2280.4201804005233</v>
      </c>
      <c r="AC275" s="94">
        <v>1711.7088933667255</v>
      </c>
    </row>
    <row r="276" spans="1:29" ht="12.75" customHeight="1">
      <c r="A276" s="95">
        <v>162</v>
      </c>
      <c r="B276" s="16" t="s">
        <v>436</v>
      </c>
      <c r="C276" s="84">
        <v>1998</v>
      </c>
      <c r="D276" s="19" t="s">
        <v>120</v>
      </c>
      <c r="E276" s="40" t="s">
        <v>1225</v>
      </c>
      <c r="F276" s="19" t="s">
        <v>117</v>
      </c>
      <c r="G276" s="91"/>
      <c r="H276" s="140">
        <v>0.11825000000000001</v>
      </c>
      <c r="I276" s="45">
        <v>163</v>
      </c>
      <c r="J276" s="93">
        <v>784.2465351186281</v>
      </c>
      <c r="K276"/>
      <c r="L276" s="140" t="s">
        <v>101</v>
      </c>
      <c r="M276" s="45" t="s">
        <v>101</v>
      </c>
      <c r="N276" s="93" t="s">
        <v>101</v>
      </c>
      <c r="O276" s="95"/>
      <c r="P276" s="140">
        <v>0.12455104166666665</v>
      </c>
      <c r="Q276" s="45">
        <v>133</v>
      </c>
      <c r="R276" s="93">
        <v>768.9971666754947</v>
      </c>
      <c r="T276" s="140">
        <v>0.1498587962962963</v>
      </c>
      <c r="U276" s="45">
        <v>136</v>
      </c>
      <c r="V276" s="93">
        <v>697.5578862818394</v>
      </c>
      <c r="X276" s="140" t="s">
        <v>101</v>
      </c>
      <c r="Y276" s="45" t="s">
        <v>101</v>
      </c>
      <c r="Z276" s="93" t="s">
        <v>101</v>
      </c>
      <c r="AB276" s="95">
        <v>2250.801588075962</v>
      </c>
      <c r="AC276" s="94">
        <v>1741.3274856912867</v>
      </c>
    </row>
    <row r="277" spans="1:29" ht="12.75" customHeight="1">
      <c r="A277" s="95">
        <v>163</v>
      </c>
      <c r="B277" s="16" t="s">
        <v>1870</v>
      </c>
      <c r="C277" s="84">
        <v>1973</v>
      </c>
      <c r="D277" s="19" t="s">
        <v>112</v>
      </c>
      <c r="E277" s="40" t="s">
        <v>1182</v>
      </c>
      <c r="F277" s="19" t="s">
        <v>105</v>
      </c>
      <c r="G277" s="91"/>
      <c r="H277" s="140"/>
      <c r="I277" s="45"/>
      <c r="J277" s="93"/>
      <c r="K277"/>
      <c r="L277" s="140"/>
      <c r="M277" s="45"/>
      <c r="N277" s="93"/>
      <c r="O277"/>
      <c r="P277" s="140">
        <v>0.12588055555555555</v>
      </c>
      <c r="Q277" s="45">
        <v>139</v>
      </c>
      <c r="R277" s="93">
        <v>760.8752418150656</v>
      </c>
      <c r="T277" s="140">
        <v>0.14710069444444443</v>
      </c>
      <c r="U277" s="45">
        <v>131</v>
      </c>
      <c r="V277" s="93">
        <v>710.6369251347419</v>
      </c>
      <c r="X277" s="140">
        <v>0.1344920138888889</v>
      </c>
      <c r="Y277" s="45">
        <v>149</v>
      </c>
      <c r="Z277" s="93">
        <v>744.1108560934448</v>
      </c>
      <c r="AB277" s="95">
        <v>2215.623023043252</v>
      </c>
      <c r="AC277" s="94">
        <v>1776.5060507239969</v>
      </c>
    </row>
    <row r="278" spans="1:29" ht="12.75" customHeight="1">
      <c r="A278" s="95">
        <v>164</v>
      </c>
      <c r="B278" s="21" t="s">
        <v>159</v>
      </c>
      <c r="C278" s="45">
        <v>1974</v>
      </c>
      <c r="D278" s="19" t="s">
        <v>112</v>
      </c>
      <c r="E278" s="40" t="s">
        <v>1174</v>
      </c>
      <c r="F278" s="19" t="s">
        <v>103</v>
      </c>
      <c r="G278"/>
      <c r="H278">
        <v>0.1245230324074074</v>
      </c>
      <c r="I278">
        <v>192</v>
      </c>
      <c r="J278">
        <v>744.7389529863489</v>
      </c>
      <c r="K278"/>
      <c r="L278">
        <v>0.12708449074074074</v>
      </c>
      <c r="M278">
        <v>182</v>
      </c>
      <c r="N278">
        <v>723.776650485879</v>
      </c>
      <c r="O278"/>
      <c r="P278" s="140" t="s">
        <v>101</v>
      </c>
      <c r="Q278" s="45" t="s">
        <v>101</v>
      </c>
      <c r="R278" s="93" t="s">
        <v>101</v>
      </c>
      <c r="T278" s="140" t="s">
        <v>101</v>
      </c>
      <c r="U278" s="45" t="s">
        <v>101</v>
      </c>
      <c r="V278" s="93" t="s">
        <v>101</v>
      </c>
      <c r="X278" s="140">
        <v>0.1346255787037037</v>
      </c>
      <c r="Y278" s="45">
        <v>150</v>
      </c>
      <c r="Z278" s="93">
        <v>743.3726083573697</v>
      </c>
      <c r="AB278" s="95">
        <v>2211.888211829598</v>
      </c>
      <c r="AC278" s="94">
        <v>1780.240861937651</v>
      </c>
    </row>
    <row r="279" spans="1:29" ht="12.75" customHeight="1">
      <c r="A279" s="95">
        <v>165</v>
      </c>
      <c r="B279" s="16" t="s">
        <v>153</v>
      </c>
      <c r="C279" s="9">
        <v>1979</v>
      </c>
      <c r="D279" s="19" t="s">
        <v>104</v>
      </c>
      <c r="E279" s="40" t="s">
        <v>1225</v>
      </c>
      <c r="F279" s="19" t="s">
        <v>105</v>
      </c>
      <c r="G279" s="91"/>
      <c r="H279" s="140">
        <v>0.12527430555555555</v>
      </c>
      <c r="I279" s="45">
        <v>196</v>
      </c>
      <c r="J279" s="93">
        <v>740.2727348318967</v>
      </c>
      <c r="K279"/>
      <c r="L279" s="140">
        <v>0.13465706018518517</v>
      </c>
      <c r="M279" s="45">
        <v>191</v>
      </c>
      <c r="N279" s="93">
        <v>683.0743736016648</v>
      </c>
      <c r="O279" s="95"/>
      <c r="P279" s="140">
        <v>0.12282094907407408</v>
      </c>
      <c r="Q279" s="45">
        <v>125</v>
      </c>
      <c r="R279" s="93">
        <v>779.8294905731675</v>
      </c>
      <c r="T279" s="140" t="s">
        <v>101</v>
      </c>
      <c r="U279" s="45" t="s">
        <v>101</v>
      </c>
      <c r="V279" s="93" t="s">
        <v>101</v>
      </c>
      <c r="X279" s="140" t="s">
        <v>101</v>
      </c>
      <c r="Y279" s="45" t="s">
        <v>101</v>
      </c>
      <c r="Z279" s="93" t="s">
        <v>101</v>
      </c>
      <c r="AB279" s="95">
        <v>2203.176599006729</v>
      </c>
      <c r="AC279" s="94">
        <v>1788.95247476052</v>
      </c>
    </row>
    <row r="280" spans="1:29" ht="12.75" customHeight="1">
      <c r="A280" s="95">
        <v>166</v>
      </c>
      <c r="B280" t="s">
        <v>916</v>
      </c>
      <c r="C280" s="9">
        <v>1999</v>
      </c>
      <c r="D280" s="19" t="s">
        <v>120</v>
      </c>
      <c r="E280" s="40" t="s">
        <v>101</v>
      </c>
      <c r="F280" s="19" t="s">
        <v>107</v>
      </c>
      <c r="G280" s="91"/>
      <c r="H280" s="140">
        <v>0.11711550925925925</v>
      </c>
      <c r="I280" s="45">
        <v>158</v>
      </c>
      <c r="J280" s="93">
        <v>791.8434831076474</v>
      </c>
      <c r="K280"/>
      <c r="L280" s="140" t="s">
        <v>101</v>
      </c>
      <c r="M280" s="45" t="s">
        <v>101</v>
      </c>
      <c r="N280" s="93" t="s">
        <v>101</v>
      </c>
      <c r="O280"/>
      <c r="P280" s="140">
        <v>0.1286011574074074</v>
      </c>
      <c r="Q280" s="45">
        <v>146</v>
      </c>
      <c r="R280" s="93">
        <v>744.7786635754746</v>
      </c>
      <c r="T280" s="140" t="s">
        <v>101</v>
      </c>
      <c r="U280" s="45" t="s">
        <v>101</v>
      </c>
      <c r="V280" s="93" t="s">
        <v>101</v>
      </c>
      <c r="X280" s="140">
        <v>0.1528744212962963</v>
      </c>
      <c r="Y280" s="45">
        <v>168</v>
      </c>
      <c r="Z280" s="93">
        <v>654.6351361070837</v>
      </c>
      <c r="AB280" s="95">
        <v>2191.257282790206</v>
      </c>
      <c r="AC280" s="94">
        <v>1800.871790977043</v>
      </c>
    </row>
    <row r="281" spans="1:29" ht="12.75" customHeight="1">
      <c r="A281" s="95">
        <v>167</v>
      </c>
      <c r="B281" s="16" t="s">
        <v>482</v>
      </c>
      <c r="C281" s="9">
        <v>1999</v>
      </c>
      <c r="D281" s="19" t="s">
        <v>120</v>
      </c>
      <c r="E281" s="40" t="s">
        <v>1225</v>
      </c>
      <c r="F281" s="19" t="s">
        <v>126</v>
      </c>
      <c r="G281" s="91"/>
      <c r="H281" s="140">
        <v>0.12810324074074073</v>
      </c>
      <c r="I281" s="45">
        <v>205</v>
      </c>
      <c r="J281" s="93">
        <v>723.9251110396347</v>
      </c>
      <c r="K281"/>
      <c r="L281" s="140" t="s">
        <v>101</v>
      </c>
      <c r="M281" s="45" t="s">
        <v>101</v>
      </c>
      <c r="N281" s="93" t="s">
        <v>101</v>
      </c>
      <c r="O281" s="95"/>
      <c r="P281" s="140">
        <v>0.12926840277777776</v>
      </c>
      <c r="Q281" s="45">
        <v>147</v>
      </c>
      <c r="R281" s="93">
        <v>740.9343357695865</v>
      </c>
      <c r="T281" s="140">
        <v>0.1449863425925926</v>
      </c>
      <c r="U281" s="45">
        <v>128</v>
      </c>
      <c r="V281" s="93">
        <v>721.0002219238402</v>
      </c>
      <c r="X281" s="140" t="s">
        <v>101</v>
      </c>
      <c r="Y281" s="45" t="s">
        <v>101</v>
      </c>
      <c r="Z281" s="93" t="s">
        <v>101</v>
      </c>
      <c r="AB281" s="95">
        <v>2185.859668733061</v>
      </c>
      <c r="AC281" s="94">
        <v>1806.269405034188</v>
      </c>
    </row>
    <row r="282" spans="1:29" ht="12.75" customHeight="1">
      <c r="A282" s="95">
        <v>168</v>
      </c>
      <c r="B282" s="16" t="s">
        <v>1869</v>
      </c>
      <c r="C282" s="9">
        <v>1988</v>
      </c>
      <c r="D282" s="19" t="s">
        <v>102</v>
      </c>
      <c r="E282" s="40" t="s">
        <v>101</v>
      </c>
      <c r="F282" s="19" t="s">
        <v>105</v>
      </c>
      <c r="G282" s="91"/>
      <c r="H282" s="140"/>
      <c r="I282" s="45"/>
      <c r="J282" s="93"/>
      <c r="K282"/>
      <c r="L282" s="140"/>
      <c r="M282" s="45"/>
      <c r="N282" s="93"/>
      <c r="O282" s="95"/>
      <c r="P282" s="140">
        <v>0.12384861111111112</v>
      </c>
      <c r="Q282" s="45">
        <v>128</v>
      </c>
      <c r="R282" s="93">
        <v>773.3586778960273</v>
      </c>
      <c r="T282" s="140">
        <v>0.15280914351851851</v>
      </c>
      <c r="U282" s="45">
        <v>141</v>
      </c>
      <c r="V282" s="93">
        <v>684.0898573095978</v>
      </c>
      <c r="X282" s="140">
        <v>0.14041099537037036</v>
      </c>
      <c r="Y282" s="45">
        <v>160</v>
      </c>
      <c r="Z282" s="93">
        <v>712.7430962839746</v>
      </c>
      <c r="AB282" s="95">
        <v>2170.1916314896</v>
      </c>
      <c r="AC282" s="94">
        <v>1821.937442277649</v>
      </c>
    </row>
    <row r="283" spans="1:29" ht="12.75" customHeight="1">
      <c r="A283" s="95">
        <v>169</v>
      </c>
      <c r="B283" s="16" t="s">
        <v>1243</v>
      </c>
      <c r="C283" s="9">
        <v>1982</v>
      </c>
      <c r="D283" s="19" t="s">
        <v>104</v>
      </c>
      <c r="E283" s="40" t="s">
        <v>1244</v>
      </c>
      <c r="F283" s="19" t="s">
        <v>103</v>
      </c>
      <c r="G283" s="91"/>
      <c r="H283" s="140">
        <v>0.1310880787037037</v>
      </c>
      <c r="I283" s="45">
        <v>212</v>
      </c>
      <c r="J283" s="93">
        <v>707.4415438446548</v>
      </c>
      <c r="K283"/>
      <c r="L283" s="140">
        <v>0.11942604166666666</v>
      </c>
      <c r="M283" s="45">
        <v>164</v>
      </c>
      <c r="N283" s="93">
        <v>770.1903684773138</v>
      </c>
      <c r="O283" s="95"/>
      <c r="P283" s="140" t="s">
        <v>101</v>
      </c>
      <c r="Q283" s="45" t="s">
        <v>101</v>
      </c>
      <c r="R283" s="93" t="s">
        <v>101</v>
      </c>
      <c r="T283" s="140">
        <v>0.15180925925925925</v>
      </c>
      <c r="U283" s="45">
        <v>140</v>
      </c>
      <c r="V283" s="93">
        <v>688.5955816875465</v>
      </c>
      <c r="X283" s="140" t="s">
        <v>101</v>
      </c>
      <c r="Y283" s="45" t="s">
        <v>101</v>
      </c>
      <c r="Z283" s="93" t="s">
        <v>101</v>
      </c>
      <c r="AB283" s="95">
        <v>2166.2274940095153</v>
      </c>
      <c r="AC283" s="94">
        <v>1825.9015797577335</v>
      </c>
    </row>
    <row r="284" spans="1:29" ht="12.75" customHeight="1">
      <c r="A284" s="95">
        <v>170</v>
      </c>
      <c r="B284" s="21" t="s">
        <v>415</v>
      </c>
      <c r="C284" s="45">
        <v>1959</v>
      </c>
      <c r="D284" s="19" t="s">
        <v>114</v>
      </c>
      <c r="E284" s="40" t="s">
        <v>250</v>
      </c>
      <c r="F284" s="19" t="s">
        <v>416</v>
      </c>
      <c r="G284" s="40"/>
      <c r="H284" s="140">
        <v>0.12271875</v>
      </c>
      <c r="I284" s="45">
        <v>183</v>
      </c>
      <c r="J284" s="93">
        <v>755.6885380414792</v>
      </c>
      <c r="K284"/>
      <c r="L284" s="140">
        <v>0.12913472222222222</v>
      </c>
      <c r="M284" s="45">
        <v>185</v>
      </c>
      <c r="N284" s="93">
        <v>712.2854756194184</v>
      </c>
      <c r="O284" s="95"/>
      <c r="P284" s="140" t="s">
        <v>101</v>
      </c>
      <c r="Q284" s="45" t="s">
        <v>101</v>
      </c>
      <c r="R284" s="93" t="s">
        <v>101</v>
      </c>
      <c r="T284" s="140">
        <v>0.151159375</v>
      </c>
      <c r="U284" s="45">
        <v>138</v>
      </c>
      <c r="V284" s="93">
        <v>691.5560823480857</v>
      </c>
      <c r="X284" s="140" t="s">
        <v>101</v>
      </c>
      <c r="Y284" s="45" t="s">
        <v>101</v>
      </c>
      <c r="Z284" s="93" t="s">
        <v>101</v>
      </c>
      <c r="AB284" s="95">
        <v>2159.5300960089835</v>
      </c>
      <c r="AC284" s="94">
        <v>1832.5989777582654</v>
      </c>
    </row>
    <row r="285" spans="1:29" ht="12.75" customHeight="1">
      <c r="A285" s="95">
        <v>171</v>
      </c>
      <c r="B285" s="16" t="s">
        <v>293</v>
      </c>
      <c r="C285" s="84">
        <v>1990</v>
      </c>
      <c r="D285" s="19" t="s">
        <v>102</v>
      </c>
      <c r="E285" s="40" t="s">
        <v>101</v>
      </c>
      <c r="F285" s="19" t="s">
        <v>103</v>
      </c>
      <c r="G285" s="91"/>
      <c r="H285" s="140">
        <v>0.12679108796296296</v>
      </c>
      <c r="I285" s="45">
        <v>203</v>
      </c>
      <c r="J285" s="93">
        <v>731.4169652433876</v>
      </c>
      <c r="K285"/>
      <c r="L285" s="140">
        <v>0.13030763888888888</v>
      </c>
      <c r="M285" s="45">
        <v>186</v>
      </c>
      <c r="N285" s="93">
        <v>705.8740977991896</v>
      </c>
      <c r="O285" s="95"/>
      <c r="P285" s="140">
        <v>0.13374097222222223</v>
      </c>
      <c r="Q285" s="45">
        <v>159</v>
      </c>
      <c r="R285" s="93">
        <v>716.1559883758162</v>
      </c>
      <c r="T285" s="140" t="s">
        <v>101</v>
      </c>
      <c r="U285" s="45" t="s">
        <v>101</v>
      </c>
      <c r="V285" s="93" t="s">
        <v>101</v>
      </c>
      <c r="X285" s="140" t="s">
        <v>101</v>
      </c>
      <c r="Y285" s="45" t="s">
        <v>101</v>
      </c>
      <c r="Z285" s="93" t="s">
        <v>101</v>
      </c>
      <c r="AB285" s="95">
        <v>2153.4470514183936</v>
      </c>
      <c r="AC285" s="94">
        <v>1838.6820223488553</v>
      </c>
    </row>
    <row r="286" spans="1:29" ht="12.75" customHeight="1">
      <c r="A286" s="95">
        <v>172</v>
      </c>
      <c r="B286" s="88" t="s">
        <v>1098</v>
      </c>
      <c r="C286" s="88">
        <v>1974</v>
      </c>
      <c r="D286" s="19" t="s">
        <v>112</v>
      </c>
      <c r="E286" s="40" t="s">
        <v>1182</v>
      </c>
      <c r="F286" s="19" t="s">
        <v>105</v>
      </c>
      <c r="G286" s="91"/>
      <c r="H286" s="140">
        <v>0.13248668981481482</v>
      </c>
      <c r="I286" s="45">
        <v>216</v>
      </c>
      <c r="J286" s="93">
        <v>699.9733551151627</v>
      </c>
      <c r="K286"/>
      <c r="L286" s="140" t="s">
        <v>101</v>
      </c>
      <c r="M286" s="45" t="s">
        <v>101</v>
      </c>
      <c r="N286" s="93" t="s">
        <v>101</v>
      </c>
      <c r="O286" s="95"/>
      <c r="P286" s="140">
        <v>0.13266412037037037</v>
      </c>
      <c r="Q286" s="45">
        <v>154</v>
      </c>
      <c r="R286" s="93">
        <v>721.9691193123821</v>
      </c>
      <c r="T286" s="140" t="s">
        <v>101</v>
      </c>
      <c r="U286" s="45" t="s">
        <v>101</v>
      </c>
      <c r="V286" s="93" t="s">
        <v>101</v>
      </c>
      <c r="X286" s="140">
        <v>0.1374275462962963</v>
      </c>
      <c r="Y286" s="45">
        <v>152</v>
      </c>
      <c r="Z286" s="93">
        <v>728.2162149415432</v>
      </c>
      <c r="AB286" s="95">
        <v>2150.158689369088</v>
      </c>
      <c r="AC286" s="94">
        <v>1841.970384398161</v>
      </c>
    </row>
    <row r="287" spans="1:29" ht="12.75" customHeight="1">
      <c r="A287" s="95">
        <v>173</v>
      </c>
      <c r="B287" s="16" t="s">
        <v>1096</v>
      </c>
      <c r="C287" s="9">
        <v>1990</v>
      </c>
      <c r="D287" s="19" t="s">
        <v>102</v>
      </c>
      <c r="E287" s="40" t="s">
        <v>1244</v>
      </c>
      <c r="F287" s="19" t="s">
        <v>103</v>
      </c>
      <c r="G287" s="91"/>
      <c r="H287" s="140">
        <v>0.1383252314814815</v>
      </c>
      <c r="I287" s="45">
        <v>222</v>
      </c>
      <c r="J287" s="93">
        <v>670.4283216051809</v>
      </c>
      <c r="K287"/>
      <c r="L287" s="140" t="s">
        <v>101</v>
      </c>
      <c r="M287" s="45" t="s">
        <v>101</v>
      </c>
      <c r="N287" s="93" t="s">
        <v>101</v>
      </c>
      <c r="O287" s="95"/>
      <c r="P287" s="140" t="s">
        <v>101</v>
      </c>
      <c r="Q287" s="45" t="s">
        <v>101</v>
      </c>
      <c r="R287" s="93" t="s">
        <v>101</v>
      </c>
      <c r="T287" s="140">
        <v>0.14794768518518517</v>
      </c>
      <c r="U287" s="45">
        <v>133</v>
      </c>
      <c r="V287" s="93">
        <v>706.5685756038641</v>
      </c>
      <c r="X287" s="140">
        <v>0.1331150462962963</v>
      </c>
      <c r="Y287" s="45">
        <v>146</v>
      </c>
      <c r="Z287" s="93">
        <v>751.8080816336467</v>
      </c>
      <c r="AB287" s="95">
        <v>2128.8049788426915</v>
      </c>
      <c r="AC287" s="94">
        <v>1863.3240949245574</v>
      </c>
    </row>
    <row r="288" spans="1:29" ht="12.75" customHeight="1">
      <c r="A288" s="95">
        <v>174</v>
      </c>
      <c r="B288" s="16" t="s">
        <v>1751</v>
      </c>
      <c r="C288" s="9">
        <v>1962</v>
      </c>
      <c r="D288" s="19" t="s">
        <v>114</v>
      </c>
      <c r="E288" s="40" t="s">
        <v>123</v>
      </c>
      <c r="F288" s="19" t="s">
        <v>103</v>
      </c>
      <c r="G288" s="91"/>
      <c r="H288" s="140"/>
      <c r="I288" s="45"/>
      <c r="J288" s="93"/>
      <c r="K288"/>
      <c r="L288" s="140">
        <v>0.140115625</v>
      </c>
      <c r="M288" s="45">
        <v>195</v>
      </c>
      <c r="N288" s="93">
        <v>656.4634532161352</v>
      </c>
      <c r="O288" s="95"/>
      <c r="P288" s="140">
        <v>0.1338042824074074</v>
      </c>
      <c r="Q288" s="45">
        <v>160</v>
      </c>
      <c r="R288" s="93">
        <v>715.8171354823976</v>
      </c>
      <c r="T288" s="140" t="s">
        <v>101</v>
      </c>
      <c r="U288" s="45" t="s">
        <v>101</v>
      </c>
      <c r="V288" s="93" t="s">
        <v>101</v>
      </c>
      <c r="X288" s="140">
        <v>0.14811655092592593</v>
      </c>
      <c r="Y288" s="45">
        <v>164</v>
      </c>
      <c r="Z288" s="93">
        <v>675.6636376352143</v>
      </c>
      <c r="AB288" s="95">
        <v>2047.9442263337473</v>
      </c>
      <c r="AC288" s="94">
        <v>1944.1848474335015</v>
      </c>
    </row>
    <row r="289" spans="1:29" ht="12.75" customHeight="1">
      <c r="A289" s="95">
        <v>175</v>
      </c>
      <c r="B289" s="21" t="s">
        <v>128</v>
      </c>
      <c r="C289" s="9">
        <v>1982</v>
      </c>
      <c r="D289" s="19" t="s">
        <v>104</v>
      </c>
      <c r="E289" s="40" t="s">
        <v>389</v>
      </c>
      <c r="F289" s="19" t="s">
        <v>103</v>
      </c>
      <c r="G289" s="91"/>
      <c r="H289" s="140"/>
      <c r="I289" s="45"/>
      <c r="J289" s="93"/>
      <c r="K289"/>
      <c r="L289" s="140">
        <v>0.09353067129629629</v>
      </c>
      <c r="M289" s="45">
        <v>11</v>
      </c>
      <c r="N289" s="93">
        <v>983.4291335903131</v>
      </c>
      <c r="O289" s="95"/>
      <c r="P289" s="140" t="s">
        <v>101</v>
      </c>
      <c r="Q289" s="45" t="s">
        <v>101</v>
      </c>
      <c r="R289" s="93" t="s">
        <v>101</v>
      </c>
      <c r="T289" s="140">
        <v>0.11018842592592593</v>
      </c>
      <c r="U289" s="45">
        <v>6</v>
      </c>
      <c r="V289" s="93">
        <v>948.6947862877983</v>
      </c>
      <c r="X289" s="140" t="s">
        <v>101</v>
      </c>
      <c r="Y289" s="45" t="s">
        <v>101</v>
      </c>
      <c r="Z289" s="93" t="s">
        <v>101</v>
      </c>
      <c r="AB289" s="95">
        <v>1932.1239198781113</v>
      </c>
      <c r="AC289" s="94">
        <v>2060.0051538891375</v>
      </c>
    </row>
    <row r="290" spans="1:29" ht="12.75" customHeight="1">
      <c r="A290" s="95">
        <v>176</v>
      </c>
      <c r="B290" s="21" t="s">
        <v>1175</v>
      </c>
      <c r="C290" s="45">
        <v>1986</v>
      </c>
      <c r="D290" s="19" t="s">
        <v>104</v>
      </c>
      <c r="E290" s="40" t="s">
        <v>1172</v>
      </c>
      <c r="F290" s="19" t="s">
        <v>1176</v>
      </c>
      <c r="G290" s="40"/>
      <c r="H290" s="140">
        <v>0.09703414351851852</v>
      </c>
      <c r="I290" s="45">
        <v>13</v>
      </c>
      <c r="J290" s="93">
        <v>955.7167138810197</v>
      </c>
      <c r="K290"/>
      <c r="L290" s="140">
        <v>0.09610555555555556</v>
      </c>
      <c r="M290" s="45">
        <v>21</v>
      </c>
      <c r="N290" s="93">
        <v>957.0808524577528</v>
      </c>
      <c r="O290" s="95"/>
      <c r="P290" s="140" t="s">
        <v>101</v>
      </c>
      <c r="Q290" s="45" t="s">
        <v>101</v>
      </c>
      <c r="R290" s="93" t="s">
        <v>101</v>
      </c>
      <c r="T290" s="140" t="s">
        <v>101</v>
      </c>
      <c r="U290" s="45" t="s">
        <v>101</v>
      </c>
      <c r="V290" s="93" t="s">
        <v>101</v>
      </c>
      <c r="X290" s="140" t="s">
        <v>101</v>
      </c>
      <c r="Y290" s="45" t="s">
        <v>101</v>
      </c>
      <c r="Z290" s="93" t="s">
        <v>101</v>
      </c>
      <c r="AB290" s="95">
        <v>1912.7975663387724</v>
      </c>
      <c r="AC290" s="94">
        <v>2079.3315074284765</v>
      </c>
    </row>
    <row r="291" spans="1:29" ht="12.75" customHeight="1">
      <c r="A291" s="95">
        <v>177</v>
      </c>
      <c r="B291" s="16" t="s">
        <v>1178</v>
      </c>
      <c r="C291" s="9">
        <v>1977</v>
      </c>
      <c r="D291" s="19" t="s">
        <v>104</v>
      </c>
      <c r="E291" s="40" t="s">
        <v>1179</v>
      </c>
      <c r="F291" s="19" t="s">
        <v>103</v>
      </c>
      <c r="G291" s="91"/>
      <c r="H291" s="140">
        <v>0.09709259259259258</v>
      </c>
      <c r="I291" s="45">
        <v>17</v>
      </c>
      <c r="J291" s="93">
        <v>955.1413789814993</v>
      </c>
      <c r="K291"/>
      <c r="L291" s="140">
        <v>0.10155972222222222</v>
      </c>
      <c r="M291" s="45">
        <v>54</v>
      </c>
      <c r="N291" s="93">
        <v>905.681750839909</v>
      </c>
      <c r="O291" s="95"/>
      <c r="P291" s="140" t="s">
        <v>101</v>
      </c>
      <c r="Q291" s="45" t="s">
        <v>101</v>
      </c>
      <c r="R291" s="93" t="s">
        <v>101</v>
      </c>
      <c r="T291" s="140" t="s">
        <v>101</v>
      </c>
      <c r="U291" s="45" t="s">
        <v>101</v>
      </c>
      <c r="V291" s="93" t="s">
        <v>101</v>
      </c>
      <c r="X291" s="140" t="s">
        <v>101</v>
      </c>
      <c r="Y291" s="45" t="s">
        <v>101</v>
      </c>
      <c r="Z291" s="93" t="s">
        <v>101</v>
      </c>
      <c r="AB291" s="95">
        <v>1860.8231298214082</v>
      </c>
      <c r="AC291" s="94">
        <v>2131.3059439458407</v>
      </c>
    </row>
    <row r="292" spans="1:29" ht="12.75" customHeight="1">
      <c r="A292" s="95">
        <v>178</v>
      </c>
      <c r="B292" s="16" t="s">
        <v>169</v>
      </c>
      <c r="C292" s="9">
        <v>1982</v>
      </c>
      <c r="D292" s="19" t="s">
        <v>104</v>
      </c>
      <c r="E292" s="40" t="s">
        <v>110</v>
      </c>
      <c r="F292" s="19" t="s">
        <v>103</v>
      </c>
      <c r="G292" s="91"/>
      <c r="H292" s="140">
        <v>0.10050069444444444</v>
      </c>
      <c r="I292" s="45">
        <v>44</v>
      </c>
      <c r="J292" s="93">
        <v>922.7513629673648</v>
      </c>
      <c r="L292" s="140" t="s">
        <v>101</v>
      </c>
      <c r="M292" s="45" t="s">
        <v>101</v>
      </c>
      <c r="N292" s="93" t="s">
        <v>101</v>
      </c>
      <c r="O292" s="95"/>
      <c r="P292" s="140" t="s">
        <v>101</v>
      </c>
      <c r="Q292" s="45" t="s">
        <v>101</v>
      </c>
      <c r="R292" s="93" t="s">
        <v>101</v>
      </c>
      <c r="T292" s="140" t="s">
        <v>101</v>
      </c>
      <c r="U292" s="45" t="s">
        <v>101</v>
      </c>
      <c r="V292" s="93" t="s">
        <v>101</v>
      </c>
      <c r="X292" s="140">
        <v>0.10850636574074074</v>
      </c>
      <c r="Y292" s="45">
        <v>51</v>
      </c>
      <c r="Z292" s="93">
        <v>922.3142523426792</v>
      </c>
      <c r="AB292" s="95">
        <v>1845.065615310044</v>
      </c>
      <c r="AC292" s="94">
        <v>2147.063458457205</v>
      </c>
    </row>
    <row r="293" spans="1:29" ht="12.75" customHeight="1">
      <c r="A293" s="95">
        <v>179</v>
      </c>
      <c r="B293" s="16" t="s">
        <v>84</v>
      </c>
      <c r="C293" s="88">
        <v>1975</v>
      </c>
      <c r="D293" s="19" t="s">
        <v>112</v>
      </c>
      <c r="E293" s="40" t="s">
        <v>1860</v>
      </c>
      <c r="F293" s="19" t="s">
        <v>103</v>
      </c>
      <c r="G293" s="91"/>
      <c r="H293" s="140"/>
      <c r="I293" s="45"/>
      <c r="J293" s="93"/>
      <c r="L293" s="140"/>
      <c r="M293" s="45"/>
      <c r="N293" s="93"/>
      <c r="O293" s="95"/>
      <c r="P293" s="140"/>
      <c r="Q293" s="45"/>
      <c r="R293" s="93"/>
      <c r="T293" s="140">
        <v>0.1224269675925926</v>
      </c>
      <c r="U293" s="45">
        <v>51</v>
      </c>
      <c r="V293" s="93">
        <v>853.8575057503102</v>
      </c>
      <c r="X293" s="140">
        <v>0.1024056712962963</v>
      </c>
      <c r="Y293" s="45">
        <v>19</v>
      </c>
      <c r="Z293" s="93">
        <v>977.260012319377</v>
      </c>
      <c r="AB293" s="95">
        <v>1831.1175180696873</v>
      </c>
      <c r="AC293" s="94">
        <v>2161.0115556975616</v>
      </c>
    </row>
    <row r="294" spans="1:29" ht="12.75" customHeight="1">
      <c r="A294" s="95">
        <v>180</v>
      </c>
      <c r="B294" s="16" t="s">
        <v>852</v>
      </c>
      <c r="C294" s="9">
        <v>1979</v>
      </c>
      <c r="D294" s="19" t="s">
        <v>104</v>
      </c>
      <c r="E294" s="40" t="s">
        <v>110</v>
      </c>
      <c r="F294" s="19" t="s">
        <v>900</v>
      </c>
      <c r="G294" s="91"/>
      <c r="H294" s="140">
        <v>0.10196608796296297</v>
      </c>
      <c r="I294" s="45">
        <v>50</v>
      </c>
      <c r="J294" s="93">
        <v>909.4901513870238</v>
      </c>
      <c r="K294"/>
      <c r="L294" s="140" t="s">
        <v>101</v>
      </c>
      <c r="M294" s="45" t="s">
        <v>101</v>
      </c>
      <c r="N294" s="93" t="s">
        <v>101</v>
      </c>
      <c r="O294" s="95"/>
      <c r="P294" s="140">
        <v>0.10408865740740741</v>
      </c>
      <c r="Q294" s="45">
        <v>33</v>
      </c>
      <c r="R294" s="93">
        <v>920.1713283058644</v>
      </c>
      <c r="T294" s="140" t="s">
        <v>101</v>
      </c>
      <c r="U294" s="45" t="s">
        <v>101</v>
      </c>
      <c r="V294" s="93" t="s">
        <v>101</v>
      </c>
      <c r="X294" s="140" t="s">
        <v>101</v>
      </c>
      <c r="Y294" s="45" t="s">
        <v>101</v>
      </c>
      <c r="Z294" s="93" t="s">
        <v>101</v>
      </c>
      <c r="AB294" s="95">
        <v>1829.6614796928884</v>
      </c>
      <c r="AC294" s="94">
        <v>2162.4675940743605</v>
      </c>
    </row>
    <row r="295" spans="1:29" ht="12.75" customHeight="1">
      <c r="A295" s="95">
        <v>181</v>
      </c>
      <c r="B295" s="16" t="s">
        <v>1193</v>
      </c>
      <c r="C295" s="9">
        <v>1994</v>
      </c>
      <c r="D295" s="19" t="s">
        <v>102</v>
      </c>
      <c r="E295" s="40" t="s">
        <v>215</v>
      </c>
      <c r="F295" s="19" t="s">
        <v>105</v>
      </c>
      <c r="G295" s="91"/>
      <c r="H295" s="140">
        <v>0.10195821759259259</v>
      </c>
      <c r="I295" s="45">
        <v>49</v>
      </c>
      <c r="J295" s="93">
        <v>909.560356854603</v>
      </c>
      <c r="K295"/>
      <c r="L295" s="140" t="s">
        <v>101</v>
      </c>
      <c r="M295" s="45" t="s">
        <v>101</v>
      </c>
      <c r="N295" s="93" t="s">
        <v>101</v>
      </c>
      <c r="O295" s="95"/>
      <c r="P295" s="140">
        <v>0.10409687499999999</v>
      </c>
      <c r="Q295" s="45">
        <v>34</v>
      </c>
      <c r="R295" s="93">
        <v>920.0986883434123</v>
      </c>
      <c r="T295" s="140" t="s">
        <v>101</v>
      </c>
      <c r="U295" s="45" t="s">
        <v>101</v>
      </c>
      <c r="V295" s="93" t="s">
        <v>101</v>
      </c>
      <c r="X295" s="140" t="s">
        <v>101</v>
      </c>
      <c r="Y295" s="45" t="s">
        <v>101</v>
      </c>
      <c r="Z295" s="93" t="s">
        <v>101</v>
      </c>
      <c r="AB295" s="95">
        <v>1829.6590451980153</v>
      </c>
      <c r="AC295" s="94">
        <v>2162.4700285692334</v>
      </c>
    </row>
    <row r="296" spans="1:29" ht="12.75" customHeight="1">
      <c r="A296" s="95">
        <v>182</v>
      </c>
      <c r="B296" s="88" t="s">
        <v>1186</v>
      </c>
      <c r="C296" s="88">
        <v>1987</v>
      </c>
      <c r="D296" s="19" t="s">
        <v>102</v>
      </c>
      <c r="E296" s="40" t="s">
        <v>1187</v>
      </c>
      <c r="F296" s="19" t="s">
        <v>103</v>
      </c>
      <c r="G296" s="91"/>
      <c r="H296" s="140">
        <v>0.10015775462962963</v>
      </c>
      <c r="I296" s="45">
        <v>35</v>
      </c>
      <c r="J296" s="93">
        <v>925.9108605290497</v>
      </c>
      <c r="K296"/>
      <c r="L296" s="140">
        <v>0.10278923611111111</v>
      </c>
      <c r="M296" s="45">
        <v>62</v>
      </c>
      <c r="N296" s="93">
        <v>894.8484346902767</v>
      </c>
      <c r="O296" s="95"/>
      <c r="P296" s="140" t="s">
        <v>101</v>
      </c>
      <c r="Q296" s="45" t="s">
        <v>101</v>
      </c>
      <c r="R296" s="93" t="s">
        <v>101</v>
      </c>
      <c r="T296" s="140" t="s">
        <v>101</v>
      </c>
      <c r="U296" s="45" t="s">
        <v>101</v>
      </c>
      <c r="V296" s="93" t="s">
        <v>101</v>
      </c>
      <c r="X296" s="140" t="s">
        <v>101</v>
      </c>
      <c r="Y296" s="45" t="s">
        <v>101</v>
      </c>
      <c r="Z296" s="93" t="s">
        <v>101</v>
      </c>
      <c r="AB296" s="95">
        <v>1820.7592952193263</v>
      </c>
      <c r="AC296" s="94">
        <v>2171.3697785479226</v>
      </c>
    </row>
    <row r="297" spans="1:29" ht="12.75" customHeight="1">
      <c r="A297" s="95">
        <v>183</v>
      </c>
      <c r="B297" s="16" t="s">
        <v>574</v>
      </c>
      <c r="C297" s="9">
        <v>1988</v>
      </c>
      <c r="D297" s="19" t="s">
        <v>102</v>
      </c>
      <c r="E297" s="40" t="s">
        <v>1184</v>
      </c>
      <c r="F297" s="19" t="s">
        <v>103</v>
      </c>
      <c r="G297" s="91"/>
      <c r="H297" s="140">
        <v>0.10047627314814815</v>
      </c>
      <c r="I297" s="45">
        <v>42</v>
      </c>
      <c r="J297" s="93">
        <v>922.9756426279928</v>
      </c>
      <c r="K297"/>
      <c r="L297" s="140">
        <v>0.10419722222222222</v>
      </c>
      <c r="M297" s="45">
        <v>66</v>
      </c>
      <c r="N297" s="93">
        <v>882.7566136155617</v>
      </c>
      <c r="O297" s="95"/>
      <c r="P297" s="140" t="s">
        <v>101</v>
      </c>
      <c r="Q297" s="45" t="s">
        <v>101</v>
      </c>
      <c r="R297" s="93" t="s">
        <v>101</v>
      </c>
      <c r="T297" s="140" t="s">
        <v>101</v>
      </c>
      <c r="U297" s="45" t="s">
        <v>101</v>
      </c>
      <c r="V297" s="93" t="s">
        <v>101</v>
      </c>
      <c r="X297" s="140" t="s">
        <v>101</v>
      </c>
      <c r="Y297" s="45" t="s">
        <v>101</v>
      </c>
      <c r="Z297" s="93" t="s">
        <v>101</v>
      </c>
      <c r="AB297" s="95">
        <v>1805.7322562435545</v>
      </c>
      <c r="AC297" s="94">
        <v>2186.396817523694</v>
      </c>
    </row>
    <row r="298" spans="1:29" ht="12.75" customHeight="1">
      <c r="A298" s="95">
        <v>184</v>
      </c>
      <c r="B298" s="16" t="s">
        <v>1257</v>
      </c>
      <c r="C298" s="88">
        <v>1988</v>
      </c>
      <c r="D298" s="19" t="s">
        <v>102</v>
      </c>
      <c r="E298" s="40" t="s">
        <v>1258</v>
      </c>
      <c r="F298" s="19" t="s">
        <v>105</v>
      </c>
      <c r="G298" s="91"/>
      <c r="H298" s="140"/>
      <c r="I298" s="45"/>
      <c r="J298" s="93"/>
      <c r="L298" s="140"/>
      <c r="M298" s="45"/>
      <c r="N298" s="93"/>
      <c r="O298" s="95"/>
      <c r="P298" s="140">
        <v>0.11012534722222223</v>
      </c>
      <c r="Q298" s="45">
        <v>67</v>
      </c>
      <c r="R298" s="93">
        <v>869.7307256146456</v>
      </c>
      <c r="T298" s="140" t="s">
        <v>101</v>
      </c>
      <c r="U298" s="45" t="s">
        <v>101</v>
      </c>
      <c r="V298" s="93" t="s">
        <v>101</v>
      </c>
      <c r="X298" s="140">
        <v>0.10934340277777778</v>
      </c>
      <c r="Y298" s="45">
        <v>56</v>
      </c>
      <c r="Z298" s="93">
        <v>915.2538246498724</v>
      </c>
      <c r="AB298" s="95">
        <v>1784.984550264518</v>
      </c>
      <c r="AC298" s="94">
        <v>2207.144523502731</v>
      </c>
    </row>
    <row r="299" spans="1:29" ht="12.75" customHeight="1">
      <c r="A299" s="95">
        <v>185</v>
      </c>
      <c r="B299" s="16" t="s">
        <v>397</v>
      </c>
      <c r="C299" s="88">
        <v>1974</v>
      </c>
      <c r="D299" s="19" t="s">
        <v>112</v>
      </c>
      <c r="E299" s="40" t="s">
        <v>1204</v>
      </c>
      <c r="F299" s="19" t="s">
        <v>103</v>
      </c>
      <c r="G299" s="91"/>
      <c r="H299" s="140">
        <v>0.10549212962962963</v>
      </c>
      <c r="I299" s="45">
        <v>73</v>
      </c>
      <c r="J299" s="93">
        <v>879.090725567556</v>
      </c>
      <c r="L299" s="140" t="s">
        <v>101</v>
      </c>
      <c r="M299" s="45" t="s">
        <v>101</v>
      </c>
      <c r="N299" s="93" t="s">
        <v>101</v>
      </c>
      <c r="O299" s="95"/>
      <c r="P299" s="140" t="s">
        <v>101</v>
      </c>
      <c r="Q299" s="45" t="s">
        <v>101</v>
      </c>
      <c r="R299" s="93" t="s">
        <v>101</v>
      </c>
      <c r="T299" s="140" t="s">
        <v>101</v>
      </c>
      <c r="U299" s="45" t="s">
        <v>101</v>
      </c>
      <c r="V299" s="93" t="s">
        <v>101</v>
      </c>
      <c r="X299" s="140">
        <v>0.11174143518518519</v>
      </c>
      <c r="Y299" s="45">
        <v>73</v>
      </c>
      <c r="Z299" s="93">
        <v>895.6119762265315</v>
      </c>
      <c r="AB299" s="95">
        <v>1774.7027017940875</v>
      </c>
      <c r="AC299" s="94">
        <v>2217.4263719731616</v>
      </c>
    </row>
    <row r="300" spans="1:29" ht="12.75" customHeight="1">
      <c r="A300" s="95">
        <v>186</v>
      </c>
      <c r="B300" t="s">
        <v>405</v>
      </c>
      <c r="C300" s="9">
        <v>1981</v>
      </c>
      <c r="D300" s="19" t="s">
        <v>104</v>
      </c>
      <c r="E300" s="40" t="s">
        <v>1174</v>
      </c>
      <c r="F300" s="19" t="s">
        <v>103</v>
      </c>
      <c r="G300" s="91"/>
      <c r="H300" s="140">
        <v>0.10597013888888888</v>
      </c>
      <c r="I300" s="45">
        <v>76</v>
      </c>
      <c r="J300" s="93">
        <v>875.1253301178923</v>
      </c>
      <c r="K300"/>
      <c r="L300" s="140">
        <v>0.10474062499999999</v>
      </c>
      <c r="M300" s="45">
        <v>74</v>
      </c>
      <c r="N300" s="93">
        <v>878.1768013799522</v>
      </c>
      <c r="O300" s="95"/>
      <c r="P300" s="140" t="s">
        <v>101</v>
      </c>
      <c r="Q300" s="45" t="s">
        <v>101</v>
      </c>
      <c r="R300" s="93" t="s">
        <v>101</v>
      </c>
      <c r="T300" s="140" t="s">
        <v>101</v>
      </c>
      <c r="U300" s="45" t="s">
        <v>101</v>
      </c>
      <c r="V300" s="93" t="s">
        <v>101</v>
      </c>
      <c r="X300" s="140" t="s">
        <v>101</v>
      </c>
      <c r="Y300" s="45" t="s">
        <v>101</v>
      </c>
      <c r="Z300" s="93" t="s">
        <v>101</v>
      </c>
      <c r="AB300" s="95">
        <v>1753.3021314978446</v>
      </c>
      <c r="AC300" s="94">
        <v>2238.8269422694043</v>
      </c>
    </row>
    <row r="301" spans="1:29" ht="12.75" customHeight="1">
      <c r="A301" s="95">
        <v>187</v>
      </c>
      <c r="B301" s="36" t="s">
        <v>7</v>
      </c>
      <c r="C301" s="9">
        <v>1978</v>
      </c>
      <c r="D301" s="19" t="s">
        <v>104</v>
      </c>
      <c r="E301" s="40" t="s">
        <v>1184</v>
      </c>
      <c r="F301" s="19" t="s">
        <v>103</v>
      </c>
      <c r="G301" s="91"/>
      <c r="H301" s="140"/>
      <c r="I301" s="45"/>
      <c r="J301" s="93"/>
      <c r="K301"/>
      <c r="L301" s="140">
        <v>0.10737060185185186</v>
      </c>
      <c r="M301" s="45">
        <v>90</v>
      </c>
      <c r="N301" s="93">
        <v>856.6664007709537</v>
      </c>
      <c r="O301" s="95"/>
      <c r="P301" s="140">
        <v>0.10740335648148149</v>
      </c>
      <c r="Q301" s="45">
        <v>51</v>
      </c>
      <c r="R301" s="93">
        <v>891.7728578125251</v>
      </c>
      <c r="T301" s="140" t="s">
        <v>101</v>
      </c>
      <c r="U301" s="45" t="s">
        <v>101</v>
      </c>
      <c r="V301" s="93" t="s">
        <v>101</v>
      </c>
      <c r="X301" s="140" t="s">
        <v>101</v>
      </c>
      <c r="Y301" s="45" t="s">
        <v>101</v>
      </c>
      <c r="Z301" s="93" t="s">
        <v>101</v>
      </c>
      <c r="AB301" s="95">
        <v>1748.439258583479</v>
      </c>
      <c r="AC301" s="94">
        <v>2243.68981518377</v>
      </c>
    </row>
    <row r="302" spans="1:29" ht="12.75" customHeight="1">
      <c r="A302" s="95">
        <v>188</v>
      </c>
      <c r="B302" s="21" t="s">
        <v>627</v>
      </c>
      <c r="C302" s="9">
        <v>1980</v>
      </c>
      <c r="D302" s="19" t="s">
        <v>104</v>
      </c>
      <c r="E302" s="40" t="s">
        <v>1182</v>
      </c>
      <c r="F302" s="19" t="s">
        <v>105</v>
      </c>
      <c r="G302" s="91"/>
      <c r="H302" s="140">
        <v>0.10730775462962965</v>
      </c>
      <c r="I302" s="45">
        <v>80</v>
      </c>
      <c r="J302" s="93">
        <v>864.2166924269175</v>
      </c>
      <c r="K302"/>
      <c r="L302" s="140">
        <v>0.10455601851851852</v>
      </c>
      <c r="M302" s="45">
        <v>73</v>
      </c>
      <c r="N302" s="93">
        <v>879.7273302898941</v>
      </c>
      <c r="O302" s="95"/>
      <c r="P302" s="140" t="s">
        <v>101</v>
      </c>
      <c r="Q302" s="45" t="s">
        <v>101</v>
      </c>
      <c r="R302" s="93" t="s">
        <v>101</v>
      </c>
      <c r="T302" s="140" t="s">
        <v>101</v>
      </c>
      <c r="U302" s="45" t="s">
        <v>101</v>
      </c>
      <c r="V302" s="93" t="s">
        <v>101</v>
      </c>
      <c r="X302" s="140" t="s">
        <v>101</v>
      </c>
      <c r="Y302" s="45" t="s">
        <v>101</v>
      </c>
      <c r="Z302" s="93" t="s">
        <v>101</v>
      </c>
      <c r="AB302" s="95">
        <v>1743.9440227168116</v>
      </c>
      <c r="AC302" s="94">
        <v>2248.1850510504373</v>
      </c>
    </row>
    <row r="303" spans="1:29" ht="12.75" customHeight="1">
      <c r="A303" s="95">
        <v>189</v>
      </c>
      <c r="B303" s="21" t="s">
        <v>278</v>
      </c>
      <c r="C303" s="9">
        <v>1987</v>
      </c>
      <c r="D303" s="19" t="s">
        <v>102</v>
      </c>
      <c r="E303" s="40" t="s">
        <v>1184</v>
      </c>
      <c r="F303" s="19" t="s">
        <v>24</v>
      </c>
      <c r="G303" s="91"/>
      <c r="H303" s="140">
        <v>0.10054282407407407</v>
      </c>
      <c r="I303" s="45">
        <v>45</v>
      </c>
      <c r="J303" s="93">
        <v>922.3647100806962</v>
      </c>
      <c r="K303"/>
      <c r="L303" s="140" t="s">
        <v>101</v>
      </c>
      <c r="M303" s="45" t="s">
        <v>101</v>
      </c>
      <c r="N303" s="93" t="s">
        <v>101</v>
      </c>
      <c r="O303" s="95"/>
      <c r="P303" s="140" t="s">
        <v>101</v>
      </c>
      <c r="Q303" s="45" t="s">
        <v>101</v>
      </c>
      <c r="R303" s="93" t="s">
        <v>101</v>
      </c>
      <c r="T303" s="140">
        <v>0.12784872685185186</v>
      </c>
      <c r="U303" s="45">
        <v>77</v>
      </c>
      <c r="V303" s="93">
        <v>817.6474475676097</v>
      </c>
      <c r="X303" s="140" t="s">
        <v>101</v>
      </c>
      <c r="Y303" s="45" t="s">
        <v>101</v>
      </c>
      <c r="Z303" s="93" t="s">
        <v>101</v>
      </c>
      <c r="AB303" s="95">
        <v>1740.012157648306</v>
      </c>
      <c r="AC303" s="94">
        <v>2252.1169161189428</v>
      </c>
    </row>
    <row r="304" spans="1:29" ht="12.75" customHeight="1">
      <c r="A304" s="95">
        <v>190</v>
      </c>
      <c r="B304" s="88" t="s">
        <v>1205</v>
      </c>
      <c r="C304" s="88">
        <v>1986</v>
      </c>
      <c r="D304" s="19" t="s">
        <v>104</v>
      </c>
      <c r="E304" s="40" t="s">
        <v>1206</v>
      </c>
      <c r="F304" s="19" t="s">
        <v>105</v>
      </c>
      <c r="G304" s="91"/>
      <c r="H304" s="140">
        <v>0.10734861111111112</v>
      </c>
      <c r="I304" s="45">
        <v>82</v>
      </c>
      <c r="J304" s="93">
        <v>863.8877747732594</v>
      </c>
      <c r="K304"/>
      <c r="L304" s="140" t="s">
        <v>101</v>
      </c>
      <c r="M304" s="45" t="s">
        <v>101</v>
      </c>
      <c r="N304" s="93" t="s">
        <v>101</v>
      </c>
      <c r="O304" s="95"/>
      <c r="P304" s="140">
        <v>0.11013391203703704</v>
      </c>
      <c r="Q304" s="45">
        <v>68</v>
      </c>
      <c r="R304" s="93">
        <v>869.6630890214667</v>
      </c>
      <c r="T304" s="140" t="s">
        <v>101</v>
      </c>
      <c r="U304" s="45" t="s">
        <v>101</v>
      </c>
      <c r="V304" s="93" t="s">
        <v>101</v>
      </c>
      <c r="X304" s="140" t="s">
        <v>101</v>
      </c>
      <c r="Y304" s="45" t="s">
        <v>101</v>
      </c>
      <c r="Z304" s="93" t="s">
        <v>101</v>
      </c>
      <c r="AB304" s="95">
        <v>1733.550863794726</v>
      </c>
      <c r="AC304" s="94">
        <v>2258.578209972523</v>
      </c>
    </row>
    <row r="305" spans="1:29" ht="12.75" customHeight="1">
      <c r="A305" s="95">
        <v>191</v>
      </c>
      <c r="B305" t="s">
        <v>207</v>
      </c>
      <c r="C305" s="9">
        <v>1988</v>
      </c>
      <c r="D305" s="19" t="s">
        <v>102</v>
      </c>
      <c r="E305" s="40" t="s">
        <v>1180</v>
      </c>
      <c r="F305" s="19" t="s">
        <v>103</v>
      </c>
      <c r="G305" s="91"/>
      <c r="H305" s="140"/>
      <c r="I305" s="45"/>
      <c r="J305" s="93"/>
      <c r="K305"/>
      <c r="L305" s="140">
        <v>0.10672789351851852</v>
      </c>
      <c r="M305" s="45">
        <v>86</v>
      </c>
      <c r="N305" s="93">
        <v>861.8251893173298</v>
      </c>
      <c r="O305" s="95"/>
      <c r="P305" s="140">
        <v>0.11003541666666666</v>
      </c>
      <c r="Q305" s="45">
        <v>64</v>
      </c>
      <c r="R305" s="93">
        <v>870.4415455461519</v>
      </c>
      <c r="T305" s="140" t="s">
        <v>101</v>
      </c>
      <c r="U305" s="45" t="s">
        <v>101</v>
      </c>
      <c r="V305" s="93" t="s">
        <v>101</v>
      </c>
      <c r="X305" s="140" t="s">
        <v>101</v>
      </c>
      <c r="Y305" s="45" t="s">
        <v>101</v>
      </c>
      <c r="Z305" s="93" t="s">
        <v>101</v>
      </c>
      <c r="AB305" s="95">
        <v>1732.2667348634818</v>
      </c>
      <c r="AC305" s="94">
        <v>2259.862338903767</v>
      </c>
    </row>
    <row r="306" spans="1:29" ht="12.75" customHeight="1">
      <c r="A306" s="95">
        <v>192</v>
      </c>
      <c r="B306" s="21" t="s">
        <v>205</v>
      </c>
      <c r="C306" s="45">
        <v>1976</v>
      </c>
      <c r="D306" s="19" t="s">
        <v>112</v>
      </c>
      <c r="E306" s="40" t="s">
        <v>1184</v>
      </c>
      <c r="F306" s="19" t="s">
        <v>103</v>
      </c>
      <c r="G306" s="40"/>
      <c r="H306" s="140">
        <v>0.10546412037037038</v>
      </c>
      <c r="I306" s="45">
        <v>72</v>
      </c>
      <c r="J306" s="93">
        <v>879.3241953007538</v>
      </c>
      <c r="K306"/>
      <c r="L306" s="140" t="s">
        <v>101</v>
      </c>
      <c r="M306" s="45" t="s">
        <v>101</v>
      </c>
      <c r="N306" s="93" t="s">
        <v>101</v>
      </c>
      <c r="O306" s="95"/>
      <c r="P306" s="140" t="s">
        <v>101</v>
      </c>
      <c r="Q306" s="45" t="s">
        <v>101</v>
      </c>
      <c r="R306" s="93" t="s">
        <v>101</v>
      </c>
      <c r="T306" s="140">
        <v>0.12339652777777778</v>
      </c>
      <c r="U306" s="45">
        <v>57</v>
      </c>
      <c r="V306" s="93">
        <v>847.1485143685762</v>
      </c>
      <c r="X306" s="140" t="s">
        <v>101</v>
      </c>
      <c r="Y306" s="45" t="s">
        <v>101</v>
      </c>
      <c r="Z306" s="93" t="s">
        <v>101</v>
      </c>
      <c r="AB306" s="95">
        <v>1726.47270966933</v>
      </c>
      <c r="AC306" s="94">
        <v>2265.656364097919</v>
      </c>
    </row>
    <row r="307" spans="1:29" ht="12.75" customHeight="1">
      <c r="A307" s="95">
        <v>193</v>
      </c>
      <c r="B307" s="16" t="s">
        <v>1764</v>
      </c>
      <c r="C307" s="9">
        <v>1995</v>
      </c>
      <c r="D307" s="19" t="s">
        <v>102</v>
      </c>
      <c r="E307" s="40" t="s">
        <v>1191</v>
      </c>
      <c r="F307" s="19" t="s">
        <v>103</v>
      </c>
      <c r="G307" s="91"/>
      <c r="H307" s="140">
        <v>0.11097430555555556</v>
      </c>
      <c r="I307" s="45">
        <v>123</v>
      </c>
      <c r="J307" s="93">
        <v>835.6632854201736</v>
      </c>
      <c r="K307"/>
      <c r="L307" s="140">
        <v>0.10450706018518519</v>
      </c>
      <c r="M307" s="45">
        <v>72</v>
      </c>
      <c r="N307" s="93">
        <v>880.139455401848</v>
      </c>
      <c r="O307" s="95"/>
      <c r="P307" s="140" t="s">
        <v>101</v>
      </c>
      <c r="Q307" s="45" t="s">
        <v>101</v>
      </c>
      <c r="R307" s="93" t="s">
        <v>101</v>
      </c>
      <c r="T307" s="140" t="s">
        <v>101</v>
      </c>
      <c r="U307" s="45" t="s">
        <v>101</v>
      </c>
      <c r="V307" s="93" t="s">
        <v>101</v>
      </c>
      <c r="X307" s="140" t="s">
        <v>101</v>
      </c>
      <c r="Y307" s="45" t="s">
        <v>101</v>
      </c>
      <c r="Z307" s="93" t="s">
        <v>101</v>
      </c>
      <c r="AB307" s="95">
        <v>1715.8027408220214</v>
      </c>
      <c r="AC307" s="94">
        <v>2276.3263329452275</v>
      </c>
    </row>
    <row r="308" spans="1:29" ht="12.75" customHeight="1">
      <c r="A308" s="95">
        <v>194</v>
      </c>
      <c r="B308" s="16" t="s">
        <v>573</v>
      </c>
      <c r="C308" s="9">
        <v>1986</v>
      </c>
      <c r="D308" s="19" t="s">
        <v>104</v>
      </c>
      <c r="E308" s="40" t="s">
        <v>413</v>
      </c>
      <c r="F308" s="19" t="s">
        <v>103</v>
      </c>
      <c r="G308" s="91"/>
      <c r="H308" s="140">
        <v>0.10782175925925926</v>
      </c>
      <c r="I308" s="45">
        <v>85</v>
      </c>
      <c r="J308" s="93">
        <v>860.0968247493506</v>
      </c>
      <c r="K308"/>
      <c r="L308" s="140">
        <v>0.10759351851851852</v>
      </c>
      <c r="M308" s="45">
        <v>92</v>
      </c>
      <c r="N308" s="93">
        <v>854.8915241693272</v>
      </c>
      <c r="O308" s="95"/>
      <c r="P308" s="140" t="s">
        <v>101</v>
      </c>
      <c r="Q308" s="45" t="s">
        <v>101</v>
      </c>
      <c r="R308" s="93" t="s">
        <v>101</v>
      </c>
      <c r="T308" s="140" t="s">
        <v>101</v>
      </c>
      <c r="U308" s="45" t="s">
        <v>101</v>
      </c>
      <c r="V308" s="93" t="s">
        <v>101</v>
      </c>
      <c r="X308" s="140" t="s">
        <v>101</v>
      </c>
      <c r="Y308" s="45" t="s">
        <v>101</v>
      </c>
      <c r="Z308" s="93" t="s">
        <v>101</v>
      </c>
      <c r="AB308" s="95">
        <v>1714.9883489186777</v>
      </c>
      <c r="AC308" s="94">
        <v>2277.140724848571</v>
      </c>
    </row>
    <row r="309" spans="1:29" ht="12.75" customHeight="1">
      <c r="A309" s="95">
        <v>195</v>
      </c>
      <c r="B309" s="88" t="s">
        <v>402</v>
      </c>
      <c r="C309" s="88">
        <v>1965</v>
      </c>
      <c r="D309" s="19" t="s">
        <v>114</v>
      </c>
      <c r="E309" s="40" t="s">
        <v>108</v>
      </c>
      <c r="F309" s="19" t="s">
        <v>103</v>
      </c>
      <c r="G309" s="91"/>
      <c r="H309" s="140">
        <v>0.10951226851851852</v>
      </c>
      <c r="I309" s="45">
        <v>103</v>
      </c>
      <c r="J309" s="93">
        <v>846.8197584830044</v>
      </c>
      <c r="K309"/>
      <c r="L309" s="140">
        <v>0.10611203703703703</v>
      </c>
      <c r="M309" s="45">
        <v>80</v>
      </c>
      <c r="N309" s="93">
        <v>866.8270782977461</v>
      </c>
      <c r="O309" s="95"/>
      <c r="P309" s="140" t="s">
        <v>101</v>
      </c>
      <c r="Q309" s="45" t="s">
        <v>101</v>
      </c>
      <c r="R309" s="93" t="s">
        <v>101</v>
      </c>
      <c r="T309" s="140" t="s">
        <v>101</v>
      </c>
      <c r="U309" s="45" t="s">
        <v>101</v>
      </c>
      <c r="V309" s="93" t="s">
        <v>101</v>
      </c>
      <c r="X309" s="140" t="s">
        <v>101</v>
      </c>
      <c r="Y309" s="45" t="s">
        <v>101</v>
      </c>
      <c r="Z309" s="93" t="s">
        <v>101</v>
      </c>
      <c r="AB309" s="95">
        <v>1713.6468367807506</v>
      </c>
      <c r="AC309" s="94">
        <v>2278.4822369864983</v>
      </c>
    </row>
    <row r="310" spans="1:29" ht="12.75" customHeight="1">
      <c r="A310" s="95">
        <v>196</v>
      </c>
      <c r="B310" s="16" t="s">
        <v>423</v>
      </c>
      <c r="C310" s="9">
        <v>1989</v>
      </c>
      <c r="D310" s="19" t="s">
        <v>102</v>
      </c>
      <c r="E310" s="40" t="s">
        <v>1182</v>
      </c>
      <c r="F310" s="19" t="s">
        <v>103</v>
      </c>
      <c r="G310" s="91"/>
      <c r="H310" s="140">
        <v>0.10941678240740742</v>
      </c>
      <c r="I310" s="45">
        <v>98</v>
      </c>
      <c r="J310" s="93">
        <v>847.5587632660961</v>
      </c>
      <c r="K310"/>
      <c r="L310" s="140">
        <v>0.10886898148148148</v>
      </c>
      <c r="M310" s="45">
        <v>106</v>
      </c>
      <c r="N310" s="93">
        <v>844.8759764752909</v>
      </c>
      <c r="O310" s="95"/>
      <c r="P310" s="140" t="s">
        <v>101</v>
      </c>
      <c r="Q310" s="45" t="s">
        <v>101</v>
      </c>
      <c r="R310" s="93" t="s">
        <v>101</v>
      </c>
      <c r="T310" s="140" t="s">
        <v>101</v>
      </c>
      <c r="U310" s="45" t="s">
        <v>101</v>
      </c>
      <c r="V310" s="93" t="s">
        <v>101</v>
      </c>
      <c r="X310" s="140" t="s">
        <v>101</v>
      </c>
      <c r="Y310" s="45" t="s">
        <v>101</v>
      </c>
      <c r="Z310" s="93" t="s">
        <v>101</v>
      </c>
      <c r="AB310" s="95">
        <v>1692.4347397413871</v>
      </c>
      <c r="AC310" s="94">
        <v>2299.6943340258617</v>
      </c>
    </row>
    <row r="311" spans="1:29" ht="12.75" customHeight="1">
      <c r="A311" s="95">
        <v>197</v>
      </c>
      <c r="B311" s="16" t="s">
        <v>176</v>
      </c>
      <c r="C311" s="9">
        <v>1986</v>
      </c>
      <c r="D311" s="19" t="s">
        <v>104</v>
      </c>
      <c r="E311" s="40" t="s">
        <v>108</v>
      </c>
      <c r="F311" s="19" t="s">
        <v>103</v>
      </c>
      <c r="G311" s="91"/>
      <c r="H311" s="140">
        <v>0.10845138888888889</v>
      </c>
      <c r="I311" s="45">
        <v>88</v>
      </c>
      <c r="J311" s="93">
        <v>855.1034129474291</v>
      </c>
      <c r="K311"/>
      <c r="L311" s="140">
        <v>0.11185023148148147</v>
      </c>
      <c r="M311" s="45">
        <v>120</v>
      </c>
      <c r="N311" s="93">
        <v>822.356698048192</v>
      </c>
      <c r="O311" s="95"/>
      <c r="P311" s="140" t="s">
        <v>101</v>
      </c>
      <c r="Q311" s="45" t="s">
        <v>101</v>
      </c>
      <c r="R311" s="93" t="s">
        <v>101</v>
      </c>
      <c r="T311" s="140" t="s">
        <v>101</v>
      </c>
      <c r="U311" s="45" t="s">
        <v>101</v>
      </c>
      <c r="V311" s="93" t="s">
        <v>101</v>
      </c>
      <c r="X311" s="140" t="s">
        <v>101</v>
      </c>
      <c r="Y311" s="45" t="s">
        <v>101</v>
      </c>
      <c r="Z311" s="93" t="s">
        <v>101</v>
      </c>
      <c r="AB311" s="95">
        <v>1677.460110995621</v>
      </c>
      <c r="AC311" s="94">
        <v>2314.668962771628</v>
      </c>
    </row>
    <row r="312" spans="1:29" ht="12.75" customHeight="1">
      <c r="A312" s="95">
        <v>198</v>
      </c>
      <c r="B312" s="21" t="s">
        <v>522</v>
      </c>
      <c r="C312" s="45">
        <v>1976</v>
      </c>
      <c r="D312" s="19" t="s">
        <v>112</v>
      </c>
      <c r="E312" s="40" t="s">
        <v>1184</v>
      </c>
      <c r="F312" s="19" t="s">
        <v>103</v>
      </c>
      <c r="H312" s="96">
        <v>0.11470844907407407</v>
      </c>
      <c r="I312" s="96">
        <v>145</v>
      </c>
      <c r="J312" s="96">
        <v>808.459651632914</v>
      </c>
      <c r="L312" s="96" t="s">
        <v>101</v>
      </c>
      <c r="M312" s="96" t="s">
        <v>101</v>
      </c>
      <c r="N312" s="96" t="s">
        <v>101</v>
      </c>
      <c r="P312" s="140" t="s">
        <v>101</v>
      </c>
      <c r="Q312" s="45" t="s">
        <v>101</v>
      </c>
      <c r="R312" s="93" t="s">
        <v>101</v>
      </c>
      <c r="T312" s="140" t="s">
        <v>101</v>
      </c>
      <c r="U312" s="45" t="s">
        <v>101</v>
      </c>
      <c r="V312" s="93" t="s">
        <v>101</v>
      </c>
      <c r="X312" s="140">
        <v>0.11647199074074073</v>
      </c>
      <c r="Y312" s="45">
        <v>91</v>
      </c>
      <c r="Z312" s="93">
        <v>859.2363447737197</v>
      </c>
      <c r="AB312" s="95">
        <v>1667.6959964066336</v>
      </c>
      <c r="AC312" s="94">
        <v>2324.4330773606152</v>
      </c>
    </row>
    <row r="313" spans="1:29" ht="12.75" customHeight="1">
      <c r="A313" s="95">
        <v>199</v>
      </c>
      <c r="B313" s="21" t="s">
        <v>1861</v>
      </c>
      <c r="C313" s="45">
        <v>1980</v>
      </c>
      <c r="D313" s="19" t="s">
        <v>104</v>
      </c>
      <c r="E313" s="40" t="s">
        <v>1225</v>
      </c>
      <c r="F313" s="19" t="s">
        <v>105</v>
      </c>
      <c r="G313" s="40"/>
      <c r="H313" s="140"/>
      <c r="I313" s="45"/>
      <c r="J313" s="93"/>
      <c r="K313"/>
      <c r="L313" s="140"/>
      <c r="M313" s="45"/>
      <c r="N313" s="93"/>
      <c r="O313" s="95"/>
      <c r="P313" s="140">
        <v>0.10974652777777777</v>
      </c>
      <c r="Q313" s="45">
        <v>62</v>
      </c>
      <c r="R313" s="93">
        <v>872.7328334440683</v>
      </c>
      <c r="T313" s="140">
        <v>0.13313854166666667</v>
      </c>
      <c r="U313" s="45">
        <v>101</v>
      </c>
      <c r="V313" s="93">
        <v>785.160959978858</v>
      </c>
      <c r="X313" s="140" t="s">
        <v>101</v>
      </c>
      <c r="Y313" s="45" t="s">
        <v>101</v>
      </c>
      <c r="Z313" s="93" t="s">
        <v>101</v>
      </c>
      <c r="AB313" s="95">
        <v>1657.8937934229264</v>
      </c>
      <c r="AC313" s="94">
        <v>2334.2352803443227</v>
      </c>
    </row>
    <row r="314" spans="1:29" ht="12.75" customHeight="1">
      <c r="A314" s="95">
        <v>200</v>
      </c>
      <c r="B314" s="21" t="s">
        <v>437</v>
      </c>
      <c r="C314" s="45">
        <v>1990</v>
      </c>
      <c r="D314" s="19" t="s">
        <v>102</v>
      </c>
      <c r="E314" s="40" t="s">
        <v>123</v>
      </c>
      <c r="F314" s="19" t="s">
        <v>103</v>
      </c>
      <c r="G314" s="40"/>
      <c r="H314" s="140">
        <v>0.11102812499999999</v>
      </c>
      <c r="I314" s="45">
        <v>126</v>
      </c>
      <c r="J314" s="93">
        <v>835.2582084744545</v>
      </c>
      <c r="K314"/>
      <c r="L314" s="140">
        <v>0.11249016203703703</v>
      </c>
      <c r="M314" s="45">
        <v>127</v>
      </c>
      <c r="N314" s="93">
        <v>817.678500691933</v>
      </c>
      <c r="O314" s="95"/>
      <c r="P314" s="140" t="s">
        <v>101</v>
      </c>
      <c r="Q314" s="45" t="s">
        <v>101</v>
      </c>
      <c r="R314" s="93" t="s">
        <v>101</v>
      </c>
      <c r="T314" s="140" t="s">
        <v>101</v>
      </c>
      <c r="U314" s="45" t="s">
        <v>101</v>
      </c>
      <c r="V314" s="93" t="s">
        <v>101</v>
      </c>
      <c r="X314" s="140" t="s">
        <v>101</v>
      </c>
      <c r="Y314" s="45" t="s">
        <v>101</v>
      </c>
      <c r="Z314" s="93" t="s">
        <v>101</v>
      </c>
      <c r="AB314" s="95">
        <v>1652.9367091663876</v>
      </c>
      <c r="AC314" s="94">
        <v>2339.1923646008613</v>
      </c>
    </row>
    <row r="315" spans="1:29" ht="12.75" customHeight="1">
      <c r="A315" s="95">
        <v>201</v>
      </c>
      <c r="B315" s="21" t="s">
        <v>1274</v>
      </c>
      <c r="C315" s="88">
        <v>1998</v>
      </c>
      <c r="D315" s="19" t="s">
        <v>120</v>
      </c>
      <c r="E315" s="40" t="s">
        <v>215</v>
      </c>
      <c r="F315" s="19" t="s">
        <v>105</v>
      </c>
      <c r="G315" s="91"/>
      <c r="H315" s="140"/>
      <c r="I315" s="45"/>
      <c r="J315" s="93"/>
      <c r="K315"/>
      <c r="L315" s="140"/>
      <c r="M315" s="45"/>
      <c r="N315" s="93"/>
      <c r="O315" s="95"/>
      <c r="P315" s="140">
        <v>0.11468240740740741</v>
      </c>
      <c r="Q315" s="45">
        <v>91</v>
      </c>
      <c r="R315" s="93">
        <v>835.1708018117666</v>
      </c>
      <c r="T315" s="140">
        <v>0.12996041666666666</v>
      </c>
      <c r="U315" s="45">
        <v>85</v>
      </c>
      <c r="V315" s="93">
        <v>804.3617269503357</v>
      </c>
      <c r="X315" s="140" t="s">
        <v>101</v>
      </c>
      <c r="Y315" s="45" t="s">
        <v>101</v>
      </c>
      <c r="Z315" s="93" t="s">
        <v>101</v>
      </c>
      <c r="AB315" s="95">
        <v>1639.5325287621022</v>
      </c>
      <c r="AC315" s="94">
        <v>2352.5965450051467</v>
      </c>
    </row>
    <row r="316" spans="1:29" ht="12.75" customHeight="1">
      <c r="A316" s="95">
        <v>202</v>
      </c>
      <c r="B316" s="21" t="s">
        <v>407</v>
      </c>
      <c r="C316" s="45">
        <v>1979</v>
      </c>
      <c r="D316" s="19" t="s">
        <v>104</v>
      </c>
      <c r="E316" s="40" t="s">
        <v>1184</v>
      </c>
      <c r="F316" s="19" t="s">
        <v>103</v>
      </c>
      <c r="G316" s="40"/>
      <c r="H316" s="140">
        <v>0.12004537037037037</v>
      </c>
      <c r="I316" s="45">
        <v>171</v>
      </c>
      <c r="J316" s="93">
        <v>772.5175280950874</v>
      </c>
      <c r="K316"/>
      <c r="L316" s="140" t="s">
        <v>101</v>
      </c>
      <c r="M316" s="45" t="s">
        <v>101</v>
      </c>
      <c r="N316" s="93" t="s">
        <v>101</v>
      </c>
      <c r="O316" s="95"/>
      <c r="P316" s="140" t="s">
        <v>101</v>
      </c>
      <c r="Q316" s="45" t="s">
        <v>101</v>
      </c>
      <c r="R316" s="93" t="s">
        <v>101</v>
      </c>
      <c r="T316" s="140" t="s">
        <v>101</v>
      </c>
      <c r="U316" s="45" t="s">
        <v>101</v>
      </c>
      <c r="V316" s="93" t="s">
        <v>101</v>
      </c>
      <c r="X316" s="140">
        <v>0.1164763888888889</v>
      </c>
      <c r="Y316" s="45">
        <v>92</v>
      </c>
      <c r="Z316" s="93">
        <v>859.2039000115267</v>
      </c>
      <c r="AB316" s="95">
        <v>1631.721428106614</v>
      </c>
      <c r="AC316" s="94">
        <v>2360.407645660635</v>
      </c>
    </row>
    <row r="317" spans="1:29" ht="12.75" customHeight="1">
      <c r="A317" s="95">
        <v>203</v>
      </c>
      <c r="B317" s="16" t="s">
        <v>28</v>
      </c>
      <c r="C317" s="88">
        <v>1987</v>
      </c>
      <c r="D317" s="19" t="s">
        <v>102</v>
      </c>
      <c r="E317" s="40" t="s">
        <v>101</v>
      </c>
      <c r="F317" s="19" t="s">
        <v>117</v>
      </c>
      <c r="G317" s="91"/>
      <c r="H317" s="140">
        <v>0.11439247685185185</v>
      </c>
      <c r="I317" s="45">
        <v>141</v>
      </c>
      <c r="J317" s="93">
        <v>810.6927599607832</v>
      </c>
      <c r="K317"/>
      <c r="L317" s="140">
        <v>0.11605497685185184</v>
      </c>
      <c r="M317" s="45">
        <v>147</v>
      </c>
      <c r="N317" s="93">
        <v>792.5621936442558</v>
      </c>
      <c r="O317"/>
      <c r="P317" s="140" t="s">
        <v>101</v>
      </c>
      <c r="Q317" s="45" t="s">
        <v>101</v>
      </c>
      <c r="R317" s="93" t="s">
        <v>101</v>
      </c>
      <c r="T317" s="140" t="s">
        <v>101</v>
      </c>
      <c r="U317" s="45" t="s">
        <v>101</v>
      </c>
      <c r="V317" s="93" t="s">
        <v>101</v>
      </c>
      <c r="X317" s="140" t="s">
        <v>101</v>
      </c>
      <c r="Y317" s="45" t="s">
        <v>101</v>
      </c>
      <c r="Z317" s="93" t="s">
        <v>101</v>
      </c>
      <c r="AB317" s="95">
        <v>1603.254953605039</v>
      </c>
      <c r="AC317" s="94">
        <v>2388.8741201622097</v>
      </c>
    </row>
    <row r="318" spans="1:29" ht="12.75" customHeight="1">
      <c r="A318" s="95">
        <v>204</v>
      </c>
      <c r="B318" s="16" t="s">
        <v>281</v>
      </c>
      <c r="C318" s="9">
        <v>1976</v>
      </c>
      <c r="D318" s="19" t="s">
        <v>112</v>
      </c>
      <c r="E318" s="40" t="s">
        <v>101</v>
      </c>
      <c r="F318" s="19" t="s">
        <v>103</v>
      </c>
      <c r="G318" s="91"/>
      <c r="H318" s="140">
        <v>0.11400636574074074</v>
      </c>
      <c r="I318" s="45">
        <v>139</v>
      </c>
      <c r="J318" s="93">
        <v>813.4383740349132</v>
      </c>
      <c r="K318"/>
      <c r="L318" s="140">
        <v>0.1173579861111111</v>
      </c>
      <c r="M318" s="45">
        <v>151</v>
      </c>
      <c r="N318" s="93">
        <v>783.7624867723302</v>
      </c>
      <c r="O318" s="95"/>
      <c r="P318" s="140" t="s">
        <v>101</v>
      </c>
      <c r="Q318" s="45" t="s">
        <v>101</v>
      </c>
      <c r="R318" s="93" t="s">
        <v>101</v>
      </c>
      <c r="T318" s="140" t="s">
        <v>101</v>
      </c>
      <c r="U318" s="45" t="s">
        <v>101</v>
      </c>
      <c r="V318" s="93" t="s">
        <v>101</v>
      </c>
      <c r="X318" s="140" t="s">
        <v>101</v>
      </c>
      <c r="Y318" s="45" t="s">
        <v>101</v>
      </c>
      <c r="Z318" s="93" t="s">
        <v>101</v>
      </c>
      <c r="AB318" s="95">
        <v>1597.2008608072433</v>
      </c>
      <c r="AC318" s="94">
        <v>2394.9282129600056</v>
      </c>
    </row>
    <row r="319" spans="1:29" ht="12.75" customHeight="1">
      <c r="A319" s="95">
        <v>205</v>
      </c>
      <c r="B319" s="21" t="s">
        <v>1229</v>
      </c>
      <c r="C319" s="9">
        <v>1987</v>
      </c>
      <c r="D319" s="19" t="s">
        <v>102</v>
      </c>
      <c r="E319" s="40" t="s">
        <v>215</v>
      </c>
      <c r="F319" s="19" t="s">
        <v>105</v>
      </c>
      <c r="G319" s="91"/>
      <c r="H319" s="140">
        <v>0.11816666666666666</v>
      </c>
      <c r="I319" s="45">
        <v>162</v>
      </c>
      <c r="J319" s="93">
        <v>784.7996003761166</v>
      </c>
      <c r="K319"/>
      <c r="L319" s="140">
        <v>0.11327488425925926</v>
      </c>
      <c r="M319" s="45">
        <v>133</v>
      </c>
      <c r="N319" s="93">
        <v>812.0139573615886</v>
      </c>
      <c r="O319" s="95"/>
      <c r="P319" s="140" t="s">
        <v>101</v>
      </c>
      <c r="Q319" s="45" t="s">
        <v>101</v>
      </c>
      <c r="R319" s="93" t="s">
        <v>101</v>
      </c>
      <c r="T319" s="140" t="s">
        <v>101</v>
      </c>
      <c r="U319" s="45" t="s">
        <v>101</v>
      </c>
      <c r="V319" s="93" t="s">
        <v>101</v>
      </c>
      <c r="X319" s="140" t="s">
        <v>101</v>
      </c>
      <c r="Y319" s="45" t="s">
        <v>101</v>
      </c>
      <c r="Z319" s="93" t="s">
        <v>101</v>
      </c>
      <c r="AB319" s="95">
        <v>1596.8135577377052</v>
      </c>
      <c r="AC319" s="94">
        <v>2395.3155160295437</v>
      </c>
    </row>
    <row r="320" spans="1:29" ht="12.75" customHeight="1">
      <c r="A320" s="95">
        <v>206</v>
      </c>
      <c r="B320" s="16" t="s">
        <v>92</v>
      </c>
      <c r="C320" s="9">
        <v>1982</v>
      </c>
      <c r="D320" s="19" t="s">
        <v>104</v>
      </c>
      <c r="E320" s="40" t="s">
        <v>1184</v>
      </c>
      <c r="F320" s="19" t="s">
        <v>103</v>
      </c>
      <c r="G320" s="91"/>
      <c r="H320" s="140">
        <v>0.10867523148148149</v>
      </c>
      <c r="I320" s="45">
        <v>92</v>
      </c>
      <c r="J320" s="93">
        <v>853.3421232563044</v>
      </c>
      <c r="K320"/>
      <c r="L320" s="140" t="s">
        <v>101</v>
      </c>
      <c r="M320" s="45" t="s">
        <v>101</v>
      </c>
      <c r="N320" s="93" t="s">
        <v>101</v>
      </c>
      <c r="O320" s="95"/>
      <c r="P320" s="140">
        <v>0.12978171296296295</v>
      </c>
      <c r="Q320" s="45">
        <v>148</v>
      </c>
      <c r="R320" s="93">
        <v>738.0038062487403</v>
      </c>
      <c r="T320" s="140" t="s">
        <v>101</v>
      </c>
      <c r="U320" s="45" t="s">
        <v>101</v>
      </c>
      <c r="V320" s="93" t="s">
        <v>101</v>
      </c>
      <c r="X320" s="140" t="s">
        <v>101</v>
      </c>
      <c r="Y320" s="45" t="s">
        <v>101</v>
      </c>
      <c r="Z320" s="93" t="s">
        <v>101</v>
      </c>
      <c r="AB320" s="95">
        <v>1591.3459295050448</v>
      </c>
      <c r="AC320" s="94">
        <v>2400.783144262204</v>
      </c>
    </row>
    <row r="321" spans="1:29" ht="12.75" customHeight="1">
      <c r="A321" s="95">
        <v>207</v>
      </c>
      <c r="B321" s="88" t="s">
        <v>403</v>
      </c>
      <c r="C321" s="88">
        <v>1972</v>
      </c>
      <c r="D321" s="19" t="s">
        <v>112</v>
      </c>
      <c r="E321" s="40" t="s">
        <v>1221</v>
      </c>
      <c r="F321" s="19" t="s">
        <v>103</v>
      </c>
      <c r="G321" s="91"/>
      <c r="H321" s="140">
        <v>0.11258831018518518</v>
      </c>
      <c r="I321" s="45">
        <v>132</v>
      </c>
      <c r="J321" s="93">
        <v>823.6836721791433</v>
      </c>
      <c r="K321"/>
      <c r="L321" s="140" t="s">
        <v>101</v>
      </c>
      <c r="M321" s="45" t="s">
        <v>101</v>
      </c>
      <c r="N321" s="93" t="s">
        <v>101</v>
      </c>
      <c r="O321" s="95"/>
      <c r="P321" s="140" t="s">
        <v>101</v>
      </c>
      <c r="Q321" s="45" t="s">
        <v>101</v>
      </c>
      <c r="R321" s="93" t="s">
        <v>101</v>
      </c>
      <c r="T321" s="140">
        <v>0.1374037037037037</v>
      </c>
      <c r="U321" s="45">
        <v>110</v>
      </c>
      <c r="V321" s="93">
        <v>760.7887005040568</v>
      </c>
      <c r="X321" s="140" t="s">
        <v>101</v>
      </c>
      <c r="Y321" s="45" t="s">
        <v>101</v>
      </c>
      <c r="Z321" s="93" t="s">
        <v>101</v>
      </c>
      <c r="AB321" s="95">
        <v>1584.4723726832</v>
      </c>
      <c r="AC321" s="94">
        <v>2407.656701084049</v>
      </c>
    </row>
    <row r="322" spans="1:29" ht="12.75" customHeight="1">
      <c r="A322" s="95">
        <v>208</v>
      </c>
      <c r="B322" s="21" t="s">
        <v>1233</v>
      </c>
      <c r="C322" s="45">
        <v>1990</v>
      </c>
      <c r="D322" s="19" t="s">
        <v>102</v>
      </c>
      <c r="E322" s="40" t="s">
        <v>1182</v>
      </c>
      <c r="F322" s="19" t="s">
        <v>105</v>
      </c>
      <c r="G322" s="40"/>
      <c r="H322" s="140">
        <v>0.12162175925925926</v>
      </c>
      <c r="I322" s="45">
        <v>181</v>
      </c>
      <c r="J322" s="93">
        <v>762.5046154783158</v>
      </c>
      <c r="K322"/>
      <c r="L322" s="140">
        <v>0.11200462962962963</v>
      </c>
      <c r="M322" s="45">
        <v>121</v>
      </c>
      <c r="N322" s="93">
        <v>821.2230810565039</v>
      </c>
      <c r="O322" s="95"/>
      <c r="P322" s="140" t="s">
        <v>101</v>
      </c>
      <c r="Q322" s="45" t="s">
        <v>101</v>
      </c>
      <c r="R322" s="93" t="s">
        <v>101</v>
      </c>
      <c r="T322" s="140" t="s">
        <v>101</v>
      </c>
      <c r="U322" s="45" t="s">
        <v>101</v>
      </c>
      <c r="V322" s="93" t="s">
        <v>101</v>
      </c>
      <c r="X322" s="140" t="s">
        <v>101</v>
      </c>
      <c r="Y322" s="45" t="s">
        <v>101</v>
      </c>
      <c r="Z322" s="93" t="s">
        <v>101</v>
      </c>
      <c r="AB322" s="95">
        <v>1583.7276965348196</v>
      </c>
      <c r="AC322" s="94">
        <v>2408.4013772324292</v>
      </c>
    </row>
    <row r="323" spans="1:29" ht="12.75" customHeight="1">
      <c r="A323" s="95">
        <v>209</v>
      </c>
      <c r="B323" s="21" t="s">
        <v>308</v>
      </c>
      <c r="C323" s="45">
        <v>1998</v>
      </c>
      <c r="D323" s="19" t="s">
        <v>120</v>
      </c>
      <c r="E323" s="40" t="s">
        <v>406</v>
      </c>
      <c r="F323" s="19" t="s">
        <v>124</v>
      </c>
      <c r="G323"/>
      <c r="H323">
        <v>0.11690405092592593</v>
      </c>
      <c r="I323">
        <v>155</v>
      </c>
      <c r="J323">
        <v>793.2757850841194</v>
      </c>
      <c r="K323"/>
      <c r="L323">
        <v>0.11820416666666667</v>
      </c>
      <c r="M323">
        <v>159</v>
      </c>
      <c r="N323">
        <v>778.1518167326619</v>
      </c>
      <c r="O323"/>
      <c r="P323" s="140" t="s">
        <v>101</v>
      </c>
      <c r="Q323" s="45" t="s">
        <v>101</v>
      </c>
      <c r="R323" s="93" t="s">
        <v>101</v>
      </c>
      <c r="T323" s="140" t="s">
        <v>101</v>
      </c>
      <c r="U323" s="45" t="s">
        <v>101</v>
      </c>
      <c r="V323" s="93" t="s">
        <v>101</v>
      </c>
      <c r="X323" s="140" t="s">
        <v>101</v>
      </c>
      <c r="Y323" s="45" t="s">
        <v>101</v>
      </c>
      <c r="Z323" s="93" t="s">
        <v>101</v>
      </c>
      <c r="AB323" s="95">
        <v>1571.4276018167814</v>
      </c>
      <c r="AC323" s="94">
        <v>2420.7014719504677</v>
      </c>
    </row>
    <row r="324" spans="1:29" ht="12.75" customHeight="1">
      <c r="A324" s="95">
        <v>210</v>
      </c>
      <c r="B324" s="16" t="s">
        <v>88</v>
      </c>
      <c r="C324" s="9">
        <v>1966</v>
      </c>
      <c r="D324" s="19" t="s">
        <v>114</v>
      </c>
      <c r="E324" s="40" t="s">
        <v>1182</v>
      </c>
      <c r="F324" s="19" t="s">
        <v>103</v>
      </c>
      <c r="G324" s="91"/>
      <c r="H324" s="140">
        <v>0.11704930555555555</v>
      </c>
      <c r="I324" s="45">
        <v>156</v>
      </c>
      <c r="J324" s="93">
        <v>792.2913539522162</v>
      </c>
      <c r="K324"/>
      <c r="L324" s="140" t="s">
        <v>101</v>
      </c>
      <c r="M324" s="45" t="s">
        <v>101</v>
      </c>
      <c r="N324" s="93" t="s">
        <v>101</v>
      </c>
      <c r="O324" s="95"/>
      <c r="P324" s="140" t="s">
        <v>101</v>
      </c>
      <c r="Q324" s="45" t="s">
        <v>101</v>
      </c>
      <c r="R324" s="93" t="s">
        <v>101</v>
      </c>
      <c r="T324" s="140">
        <v>0.13490092592592592</v>
      </c>
      <c r="U324" s="45">
        <v>104</v>
      </c>
      <c r="V324" s="93">
        <v>774.9033927505096</v>
      </c>
      <c r="X324" s="140" t="s">
        <v>101</v>
      </c>
      <c r="Y324" s="45" t="s">
        <v>101</v>
      </c>
      <c r="Z324" s="93" t="s">
        <v>101</v>
      </c>
      <c r="AB324" s="95">
        <v>1567.1947467027258</v>
      </c>
      <c r="AC324" s="94">
        <v>2424.934327064523</v>
      </c>
    </row>
    <row r="325" spans="1:29" ht="12.75" customHeight="1">
      <c r="A325" s="95">
        <v>211</v>
      </c>
      <c r="B325" s="16" t="s">
        <v>582</v>
      </c>
      <c r="C325" s="9">
        <v>1985</v>
      </c>
      <c r="D325" s="19" t="s">
        <v>104</v>
      </c>
      <c r="E325" s="40" t="s">
        <v>1225</v>
      </c>
      <c r="F325" s="19" t="s">
        <v>103</v>
      </c>
      <c r="G325" s="91"/>
      <c r="H325" s="140">
        <v>0.11726111111111111</v>
      </c>
      <c r="I325" s="45">
        <v>159</v>
      </c>
      <c r="J325" s="93">
        <v>790.8602596295068</v>
      </c>
      <c r="K325"/>
      <c r="L325" s="140">
        <v>0.12112083333333334</v>
      </c>
      <c r="M325" s="45">
        <v>169</v>
      </c>
      <c r="N325" s="93">
        <v>759.4134262922319</v>
      </c>
      <c r="O325" s="95"/>
      <c r="P325" s="140" t="s">
        <v>101</v>
      </c>
      <c r="Q325" s="45" t="s">
        <v>101</v>
      </c>
      <c r="R325" s="93" t="s">
        <v>101</v>
      </c>
      <c r="T325" s="140" t="s">
        <v>101</v>
      </c>
      <c r="U325" s="45" t="s">
        <v>101</v>
      </c>
      <c r="V325" s="93" t="s">
        <v>101</v>
      </c>
      <c r="X325" s="140" t="s">
        <v>101</v>
      </c>
      <c r="Y325" s="45" t="s">
        <v>101</v>
      </c>
      <c r="Z325" s="93" t="s">
        <v>101</v>
      </c>
      <c r="AB325" s="95">
        <v>1550.2736859217387</v>
      </c>
      <c r="AC325" s="94">
        <v>2441.8553878455104</v>
      </c>
    </row>
    <row r="326" spans="1:29" ht="12.75" customHeight="1">
      <c r="A326" s="95">
        <v>212</v>
      </c>
      <c r="B326" s="21" t="s">
        <v>1232</v>
      </c>
      <c r="C326" s="45">
        <v>1989</v>
      </c>
      <c r="D326" s="19" t="s">
        <v>102</v>
      </c>
      <c r="E326" s="40" t="s">
        <v>101</v>
      </c>
      <c r="F326" s="19" t="s">
        <v>103</v>
      </c>
      <c r="G326"/>
      <c r="H326">
        <v>0.12122083333333333</v>
      </c>
      <c r="I326">
        <v>179</v>
      </c>
      <c r="J326">
        <v>765.0265241352444</v>
      </c>
      <c r="K326"/>
      <c r="L326">
        <v>0.11792280092592593</v>
      </c>
      <c r="M326">
        <v>155</v>
      </c>
      <c r="N326">
        <v>780.0084997541352</v>
      </c>
      <c r="O326"/>
      <c r="P326" s="140" t="s">
        <v>101</v>
      </c>
      <c r="Q326" s="45" t="s">
        <v>101</v>
      </c>
      <c r="R326" s="93" t="s">
        <v>101</v>
      </c>
      <c r="T326" s="140" t="s">
        <v>101</v>
      </c>
      <c r="U326" s="45" t="s">
        <v>101</v>
      </c>
      <c r="V326" s="93" t="s">
        <v>101</v>
      </c>
      <c r="X326" s="140" t="s">
        <v>101</v>
      </c>
      <c r="Y326" s="45" t="s">
        <v>101</v>
      </c>
      <c r="Z326" s="93" t="s">
        <v>101</v>
      </c>
      <c r="AB326" s="95">
        <v>1545.0350238893795</v>
      </c>
      <c r="AC326" s="94">
        <v>2447.094049877869</v>
      </c>
    </row>
    <row r="327" spans="1:29" ht="12.75" customHeight="1">
      <c r="A327" s="95">
        <v>213</v>
      </c>
      <c r="B327" s="16" t="s">
        <v>455</v>
      </c>
      <c r="C327" s="9">
        <v>1987</v>
      </c>
      <c r="D327" s="19" t="s">
        <v>102</v>
      </c>
      <c r="E327" s="40" t="s">
        <v>298</v>
      </c>
      <c r="F327" s="19" t="s">
        <v>103</v>
      </c>
      <c r="G327" s="91"/>
      <c r="H327" s="140">
        <v>0.1211568287037037</v>
      </c>
      <c r="I327" s="45">
        <v>178</v>
      </c>
      <c r="J327" s="93">
        <v>765.4306717170028</v>
      </c>
      <c r="K327"/>
      <c r="L327" s="140">
        <v>0.1180275462962963</v>
      </c>
      <c r="M327" s="45">
        <v>157</v>
      </c>
      <c r="N327" s="93">
        <v>779.3162691540541</v>
      </c>
      <c r="O327" s="95"/>
      <c r="P327" s="140" t="s">
        <v>101</v>
      </c>
      <c r="Q327" s="45" t="s">
        <v>101</v>
      </c>
      <c r="R327" s="93" t="s">
        <v>101</v>
      </c>
      <c r="T327" s="140" t="s">
        <v>101</v>
      </c>
      <c r="U327" s="45" t="s">
        <v>101</v>
      </c>
      <c r="V327" s="93" t="s">
        <v>101</v>
      </c>
      <c r="X327" s="140" t="s">
        <v>101</v>
      </c>
      <c r="Y327" s="45" t="s">
        <v>101</v>
      </c>
      <c r="Z327" s="93" t="s">
        <v>101</v>
      </c>
      <c r="AB327" s="95">
        <v>1544.746940871057</v>
      </c>
      <c r="AC327" s="94">
        <v>2447.382132896192</v>
      </c>
    </row>
    <row r="328" spans="1:29" ht="12.75" customHeight="1">
      <c r="A328" s="95">
        <v>214</v>
      </c>
      <c r="B328" s="21" t="s">
        <v>314</v>
      </c>
      <c r="C328" s="9">
        <v>1965</v>
      </c>
      <c r="D328" s="19" t="s">
        <v>114</v>
      </c>
      <c r="E328" s="40" t="s">
        <v>1214</v>
      </c>
      <c r="F328" s="19" t="s">
        <v>198</v>
      </c>
      <c r="G328" s="91"/>
      <c r="H328" s="140">
        <v>0.12034733796296297</v>
      </c>
      <c r="I328" s="45">
        <v>174</v>
      </c>
      <c r="J328" s="93">
        <v>770.5791781312</v>
      </c>
      <c r="K328"/>
      <c r="L328" s="140">
        <v>0.11891631944444443</v>
      </c>
      <c r="M328" s="45">
        <v>162</v>
      </c>
      <c r="N328" s="93">
        <v>773.4917080074009</v>
      </c>
      <c r="O328" s="95"/>
      <c r="P328" s="140" t="s">
        <v>101</v>
      </c>
      <c r="Q328" s="45" t="s">
        <v>101</v>
      </c>
      <c r="R328" s="93" t="s">
        <v>101</v>
      </c>
      <c r="T328" s="140" t="s">
        <v>101</v>
      </c>
      <c r="U328" s="45" t="s">
        <v>101</v>
      </c>
      <c r="V328" s="93" t="s">
        <v>101</v>
      </c>
      <c r="X328" s="140" t="s">
        <v>101</v>
      </c>
      <c r="Y328" s="45" t="s">
        <v>101</v>
      </c>
      <c r="Z328" s="93" t="s">
        <v>101</v>
      </c>
      <c r="AB328" s="95">
        <v>1544.070886138601</v>
      </c>
      <c r="AC328" s="94">
        <v>2448.058187628648</v>
      </c>
    </row>
    <row r="329" spans="1:29" ht="12.75" customHeight="1">
      <c r="A329" s="95">
        <v>215</v>
      </c>
      <c r="B329" s="21" t="s">
        <v>1234</v>
      </c>
      <c r="C329" s="45">
        <v>1979</v>
      </c>
      <c r="D329" s="19" t="s">
        <v>104</v>
      </c>
      <c r="E329" s="40" t="s">
        <v>101</v>
      </c>
      <c r="F329" s="19" t="s">
        <v>117</v>
      </c>
      <c r="G329"/>
      <c r="H329">
        <v>0.12187442129629629</v>
      </c>
      <c r="I329">
        <v>182</v>
      </c>
      <c r="J329">
        <v>760.9238410438796</v>
      </c>
      <c r="K329"/>
      <c r="L329" t="s">
        <v>101</v>
      </c>
      <c r="M329" t="s">
        <v>101</v>
      </c>
      <c r="N329" t="s">
        <v>101</v>
      </c>
      <c r="O329"/>
      <c r="P329" s="140" t="s">
        <v>101</v>
      </c>
      <c r="Q329" s="45" t="s">
        <v>101</v>
      </c>
      <c r="R329" s="93" t="s">
        <v>101</v>
      </c>
      <c r="T329" s="140" t="s">
        <v>101</v>
      </c>
      <c r="U329" s="45" t="s">
        <v>101</v>
      </c>
      <c r="V329" s="93" t="s">
        <v>101</v>
      </c>
      <c r="X329" s="140">
        <v>0.13004189814814815</v>
      </c>
      <c r="Y329" s="45">
        <v>137</v>
      </c>
      <c r="Z329" s="93">
        <v>769.5747987204978</v>
      </c>
      <c r="AB329" s="95">
        <v>1530.4986397643775</v>
      </c>
      <c r="AC329" s="94">
        <v>2461.6304340028714</v>
      </c>
    </row>
    <row r="330" spans="1:29" ht="12.75" customHeight="1">
      <c r="A330" s="95">
        <v>216</v>
      </c>
      <c r="B330" s="21" t="s">
        <v>854</v>
      </c>
      <c r="C330" s="45">
        <v>1973</v>
      </c>
      <c r="D330" s="19" t="s">
        <v>112</v>
      </c>
      <c r="E330" s="40" t="s">
        <v>389</v>
      </c>
      <c r="F330" s="19" t="s">
        <v>103</v>
      </c>
      <c r="G330"/>
      <c r="H330">
        <v>0.11832893518518518</v>
      </c>
      <c r="I330">
        <v>167</v>
      </c>
      <c r="J330">
        <v>783.7233778250757</v>
      </c>
      <c r="K330"/>
      <c r="L330">
        <v>0.12447777777777778</v>
      </c>
      <c r="M330">
        <v>176</v>
      </c>
      <c r="N330">
        <v>738.9333958165967</v>
      </c>
      <c r="O330"/>
      <c r="P330" s="140" t="s">
        <v>101</v>
      </c>
      <c r="Q330" s="45" t="s">
        <v>101</v>
      </c>
      <c r="R330" s="93" t="s">
        <v>101</v>
      </c>
      <c r="T330" s="140" t="s">
        <v>101</v>
      </c>
      <c r="U330" s="45" t="s">
        <v>101</v>
      </c>
      <c r="V330" s="93" t="s">
        <v>101</v>
      </c>
      <c r="X330" s="140" t="s">
        <v>101</v>
      </c>
      <c r="Y330" s="45" t="s">
        <v>101</v>
      </c>
      <c r="Z330" s="93" t="s">
        <v>101</v>
      </c>
      <c r="AB330" s="95">
        <v>1522.6567736416723</v>
      </c>
      <c r="AC330" s="94">
        <v>2469.4723001255766</v>
      </c>
    </row>
    <row r="331" spans="1:29" ht="12.75" customHeight="1">
      <c r="A331" s="95">
        <v>217</v>
      </c>
      <c r="B331" s="88" t="s">
        <v>283</v>
      </c>
      <c r="C331" s="88">
        <v>1988</v>
      </c>
      <c r="D331" s="19" t="s">
        <v>102</v>
      </c>
      <c r="E331" s="40" t="s">
        <v>1174</v>
      </c>
      <c r="F331" s="19" t="s">
        <v>103</v>
      </c>
      <c r="G331" s="91"/>
      <c r="H331" s="140">
        <v>0.12564930555555556</v>
      </c>
      <c r="I331" s="45">
        <v>198</v>
      </c>
      <c r="J331" s="93">
        <v>738.0633929311631</v>
      </c>
      <c r="K331"/>
      <c r="L331" s="140">
        <v>0.11760671296296298</v>
      </c>
      <c r="M331" s="45">
        <v>153</v>
      </c>
      <c r="N331" s="93">
        <v>782.1049047260072</v>
      </c>
      <c r="O331" s="95"/>
      <c r="P331" s="140" t="s">
        <v>101</v>
      </c>
      <c r="Q331" s="45" t="s">
        <v>101</v>
      </c>
      <c r="R331" s="93" t="s">
        <v>101</v>
      </c>
      <c r="T331" s="140" t="s">
        <v>101</v>
      </c>
      <c r="U331" s="45" t="s">
        <v>101</v>
      </c>
      <c r="V331" s="93" t="s">
        <v>101</v>
      </c>
      <c r="X331" s="140" t="s">
        <v>101</v>
      </c>
      <c r="Y331" s="45" t="s">
        <v>101</v>
      </c>
      <c r="Z331" s="93" t="s">
        <v>101</v>
      </c>
      <c r="AB331" s="95">
        <v>1520.1682976571703</v>
      </c>
      <c r="AC331" s="94">
        <v>2471.9607761100788</v>
      </c>
    </row>
    <row r="332" spans="1:29" ht="12.75" customHeight="1">
      <c r="A332" s="95">
        <v>218</v>
      </c>
      <c r="B332" s="16" t="s">
        <v>1742</v>
      </c>
      <c r="C332" s="88">
        <v>1977</v>
      </c>
      <c r="D332" s="19" t="s">
        <v>104</v>
      </c>
      <c r="E332" s="40" t="s">
        <v>1174</v>
      </c>
      <c r="F332" s="19" t="s">
        <v>103</v>
      </c>
      <c r="G332" s="91"/>
      <c r="H332" s="140"/>
      <c r="I332" s="45"/>
      <c r="J332" s="93"/>
      <c r="K332"/>
      <c r="L332" s="140">
        <v>0.11662951388888888</v>
      </c>
      <c r="M332" s="45">
        <v>150</v>
      </c>
      <c r="N332" s="93">
        <v>788.6578960164894</v>
      </c>
      <c r="O332" s="95"/>
      <c r="P332" s="140" t="s">
        <v>101</v>
      </c>
      <c r="Q332" s="45" t="s">
        <v>101</v>
      </c>
      <c r="R332" s="93" t="s">
        <v>101</v>
      </c>
      <c r="T332" s="140">
        <v>0.14310891203703704</v>
      </c>
      <c r="U332" s="45">
        <v>124</v>
      </c>
      <c r="V332" s="93">
        <v>730.4589469461633</v>
      </c>
      <c r="X332" s="140" t="s">
        <v>101</v>
      </c>
      <c r="Y332" s="45" t="s">
        <v>101</v>
      </c>
      <c r="Z332" s="93" t="s">
        <v>101</v>
      </c>
      <c r="AB332" s="95">
        <v>1519.1168429626528</v>
      </c>
      <c r="AC332" s="94">
        <v>2473.012230804596</v>
      </c>
    </row>
    <row r="333" spans="1:29" ht="12.75" customHeight="1">
      <c r="A333" s="95">
        <v>219</v>
      </c>
      <c r="B333" s="21" t="s">
        <v>214</v>
      </c>
      <c r="C333" s="84">
        <v>1983</v>
      </c>
      <c r="D333" s="19" t="s">
        <v>104</v>
      </c>
      <c r="E333" s="40" t="s">
        <v>1182</v>
      </c>
      <c r="F333" s="19" t="s">
        <v>105</v>
      </c>
      <c r="G333" s="91"/>
      <c r="H333" s="140">
        <v>0.12541215277777779</v>
      </c>
      <c r="I333" s="45">
        <v>197</v>
      </c>
      <c r="J333" s="93">
        <v>739.4590613726407</v>
      </c>
      <c r="K333"/>
      <c r="L333" s="140">
        <v>0.1203625</v>
      </c>
      <c r="M333" s="45">
        <v>167</v>
      </c>
      <c r="N333" s="93">
        <v>764.1980437182431</v>
      </c>
      <c r="O333" s="95"/>
      <c r="P333" s="140" t="s">
        <v>101</v>
      </c>
      <c r="Q333" s="45" t="s">
        <v>101</v>
      </c>
      <c r="R333" s="93" t="s">
        <v>101</v>
      </c>
      <c r="T333" s="140" t="s">
        <v>101</v>
      </c>
      <c r="U333" s="45" t="s">
        <v>101</v>
      </c>
      <c r="V333" s="93" t="s">
        <v>101</v>
      </c>
      <c r="X333" s="140" t="s">
        <v>101</v>
      </c>
      <c r="Y333" s="45" t="s">
        <v>101</v>
      </c>
      <c r="Z333" s="93" t="s">
        <v>101</v>
      </c>
      <c r="AB333" s="95">
        <v>1503.6571050908838</v>
      </c>
      <c r="AC333" s="94">
        <v>2488.471968676365</v>
      </c>
    </row>
    <row r="334" spans="1:29" ht="12.75" customHeight="1">
      <c r="A334" s="95">
        <v>220</v>
      </c>
      <c r="B334" s="16" t="s">
        <v>141</v>
      </c>
      <c r="C334" s="9">
        <v>1960</v>
      </c>
      <c r="D334" s="19" t="s">
        <v>114</v>
      </c>
      <c r="E334" s="40" t="s">
        <v>108</v>
      </c>
      <c r="F334" s="19" t="s">
        <v>103</v>
      </c>
      <c r="G334" s="91"/>
      <c r="H334" s="140">
        <v>0.13220868055555554</v>
      </c>
      <c r="I334" s="45">
        <v>215</v>
      </c>
      <c r="J334" s="93">
        <v>701.4452635642832</v>
      </c>
      <c r="K334"/>
      <c r="L334" s="140" t="s">
        <v>101</v>
      </c>
      <c r="M334" s="45" t="s">
        <v>101</v>
      </c>
      <c r="N334" s="93" t="s">
        <v>101</v>
      </c>
      <c r="O334" s="95"/>
      <c r="P334" s="140" t="s">
        <v>101</v>
      </c>
      <c r="Q334" s="45" t="s">
        <v>101</v>
      </c>
      <c r="R334" s="93" t="s">
        <v>101</v>
      </c>
      <c r="T334" s="140">
        <v>0.1321951388888889</v>
      </c>
      <c r="U334" s="45">
        <v>97</v>
      </c>
      <c r="V334" s="93">
        <v>790.7642146588148</v>
      </c>
      <c r="X334" s="140" t="s">
        <v>101</v>
      </c>
      <c r="Y334" s="45" t="s">
        <v>101</v>
      </c>
      <c r="Z334" s="93" t="s">
        <v>101</v>
      </c>
      <c r="AB334" s="95">
        <v>1492.209478223098</v>
      </c>
      <c r="AC334" s="94">
        <v>2499.919595544151</v>
      </c>
    </row>
    <row r="335" spans="1:29" ht="12.75" customHeight="1">
      <c r="A335" s="95">
        <v>221</v>
      </c>
      <c r="B335" s="21" t="s">
        <v>0</v>
      </c>
      <c r="C335" s="88">
        <v>1988</v>
      </c>
      <c r="D335" s="19" t="s">
        <v>102</v>
      </c>
      <c r="E335" s="40" t="s">
        <v>1238</v>
      </c>
      <c r="F335" s="19" t="s">
        <v>103</v>
      </c>
      <c r="G335" s="91"/>
      <c r="H335" s="140">
        <v>0.12566099537037037</v>
      </c>
      <c r="I335" s="45">
        <v>199</v>
      </c>
      <c r="J335" s="93">
        <v>737.9947334051143</v>
      </c>
      <c r="K335"/>
      <c r="L335" s="140">
        <v>0.12307013888888889</v>
      </c>
      <c r="M335" s="45">
        <v>173</v>
      </c>
      <c r="N335" s="93">
        <v>747.3850916840179</v>
      </c>
      <c r="O335" s="95"/>
      <c r="P335" s="140" t="s">
        <v>101</v>
      </c>
      <c r="Q335" s="45" t="s">
        <v>101</v>
      </c>
      <c r="R335" s="93" t="s">
        <v>101</v>
      </c>
      <c r="T335" s="140" t="s">
        <v>101</v>
      </c>
      <c r="U335" s="45" t="s">
        <v>101</v>
      </c>
      <c r="V335" s="93" t="s">
        <v>101</v>
      </c>
      <c r="X335" s="140" t="s">
        <v>101</v>
      </c>
      <c r="Y335" s="45" t="s">
        <v>101</v>
      </c>
      <c r="Z335" s="93" t="s">
        <v>101</v>
      </c>
      <c r="AB335" s="95">
        <v>1485.3798250891323</v>
      </c>
      <c r="AC335" s="94">
        <v>2506.7492486781166</v>
      </c>
    </row>
    <row r="336" spans="1:29" ht="12.75" customHeight="1">
      <c r="A336" s="95">
        <v>222</v>
      </c>
      <c r="B336" s="16" t="s">
        <v>1754</v>
      </c>
      <c r="C336" s="84">
        <v>1986</v>
      </c>
      <c r="D336" s="19" t="s">
        <v>104</v>
      </c>
      <c r="E336" s="40" t="s">
        <v>1244</v>
      </c>
      <c r="F336" s="19" t="s">
        <v>103</v>
      </c>
      <c r="G336" s="91"/>
      <c r="H336" s="140"/>
      <c r="I336" s="45"/>
      <c r="J336" s="93"/>
      <c r="K336"/>
      <c r="L336" s="140">
        <v>0.12357511574074075</v>
      </c>
      <c r="M336" s="45">
        <v>175</v>
      </c>
      <c r="N336" s="93">
        <v>744.3309802760916</v>
      </c>
      <c r="O336" s="95"/>
      <c r="P336" s="140" t="s">
        <v>101</v>
      </c>
      <c r="Q336" s="45" t="s">
        <v>101</v>
      </c>
      <c r="R336" s="93" t="s">
        <v>101</v>
      </c>
      <c r="T336" s="140">
        <v>0.1423502314814815</v>
      </c>
      <c r="U336" s="45">
        <v>121</v>
      </c>
      <c r="V336" s="93">
        <v>734.3520561733986</v>
      </c>
      <c r="X336" s="140" t="s">
        <v>101</v>
      </c>
      <c r="Y336" s="45" t="s">
        <v>101</v>
      </c>
      <c r="Z336" s="93" t="s">
        <v>101</v>
      </c>
      <c r="AB336" s="95">
        <v>1478.6830364494904</v>
      </c>
      <c r="AC336" s="94">
        <v>2513.4460373177585</v>
      </c>
    </row>
    <row r="337" spans="1:29" ht="12.75" customHeight="1">
      <c r="A337" s="95">
        <v>223</v>
      </c>
      <c r="B337" s="16" t="s">
        <v>414</v>
      </c>
      <c r="C337" s="9">
        <v>1997</v>
      </c>
      <c r="D337" s="19" t="s">
        <v>102</v>
      </c>
      <c r="E337" s="40" t="s">
        <v>1214</v>
      </c>
      <c r="F337" s="19" t="s">
        <v>198</v>
      </c>
      <c r="G337" s="91"/>
      <c r="H337" s="140">
        <v>0.12420451388888888</v>
      </c>
      <c r="I337" s="45">
        <v>189</v>
      </c>
      <c r="J337" s="93">
        <v>746.6488123027377</v>
      </c>
      <c r="L337" s="140" t="s">
        <v>101</v>
      </c>
      <c r="M337" s="45" t="s">
        <v>101</v>
      </c>
      <c r="N337" s="93" t="s">
        <v>101</v>
      </c>
      <c r="O337" s="95"/>
      <c r="P337" s="140">
        <v>0.1329554398148148</v>
      </c>
      <c r="Q337" s="45">
        <v>155</v>
      </c>
      <c r="R337" s="93">
        <v>720.3872085380875</v>
      </c>
      <c r="S337" s="88"/>
      <c r="T337" s="140" t="s">
        <v>101</v>
      </c>
      <c r="U337" s="45" t="s">
        <v>101</v>
      </c>
      <c r="V337" s="93" t="s">
        <v>101</v>
      </c>
      <c r="W337" s="88"/>
      <c r="X337" s="140" t="s">
        <v>101</v>
      </c>
      <c r="Y337" s="45" t="s">
        <v>101</v>
      </c>
      <c r="Z337" s="93" t="s">
        <v>101</v>
      </c>
      <c r="AA337" s="88"/>
      <c r="AB337" s="95">
        <v>1467.0360208408251</v>
      </c>
      <c r="AC337" s="94">
        <v>2525.0930529264238</v>
      </c>
    </row>
    <row r="338" spans="1:29" ht="12.75" customHeight="1">
      <c r="A338" s="95">
        <v>224</v>
      </c>
      <c r="B338" s="21" t="s">
        <v>1237</v>
      </c>
      <c r="C338" s="45">
        <v>1979</v>
      </c>
      <c r="D338" s="19" t="s">
        <v>104</v>
      </c>
      <c r="E338" s="40" t="s">
        <v>1192</v>
      </c>
      <c r="F338" s="19" t="s">
        <v>103</v>
      </c>
      <c r="G338" s="40"/>
      <c r="H338" s="140">
        <v>0.12526134259259258</v>
      </c>
      <c r="I338" s="45">
        <v>195</v>
      </c>
      <c r="J338" s="93">
        <v>740.3493436869952</v>
      </c>
      <c r="L338" s="140" t="s">
        <v>101</v>
      </c>
      <c r="M338" s="45" t="s">
        <v>101</v>
      </c>
      <c r="N338" s="93" t="s">
        <v>101</v>
      </c>
      <c r="O338" s="95"/>
      <c r="P338" s="140" t="s">
        <v>101</v>
      </c>
      <c r="Q338" s="45" t="s">
        <v>101</v>
      </c>
      <c r="R338" s="93" t="s">
        <v>101</v>
      </c>
      <c r="S338" s="88"/>
      <c r="T338" s="140" t="s">
        <v>101</v>
      </c>
      <c r="U338" s="45" t="s">
        <v>101</v>
      </c>
      <c r="V338" s="93" t="s">
        <v>101</v>
      </c>
      <c r="W338" s="88"/>
      <c r="X338" s="140">
        <v>0.14530775462962964</v>
      </c>
      <c r="Y338" s="45">
        <v>162</v>
      </c>
      <c r="Z338" s="93">
        <v>688.7242036577857</v>
      </c>
      <c r="AA338" s="88"/>
      <c r="AB338" s="95">
        <v>1429.0735473447808</v>
      </c>
      <c r="AC338" s="94">
        <v>2563.055526422468</v>
      </c>
    </row>
    <row r="339" spans="1:29" ht="12.75" customHeight="1">
      <c r="A339" s="95">
        <v>225</v>
      </c>
      <c r="B339" s="16" t="s">
        <v>1880</v>
      </c>
      <c r="C339" s="84">
        <v>1989</v>
      </c>
      <c r="D339" s="19" t="s">
        <v>102</v>
      </c>
      <c r="E339" s="40" t="s">
        <v>29</v>
      </c>
      <c r="F339" s="19" t="s">
        <v>103</v>
      </c>
      <c r="G339" s="91"/>
      <c r="H339" s="140"/>
      <c r="I339" s="45"/>
      <c r="J339" s="93"/>
      <c r="L339" s="140"/>
      <c r="M339" s="45"/>
      <c r="N339" s="93"/>
      <c r="O339" s="95"/>
      <c r="P339" s="140">
        <v>0.13307222222222223</v>
      </c>
      <c r="Q339" s="45">
        <v>157</v>
      </c>
      <c r="R339" s="93">
        <v>719.7550063318442</v>
      </c>
      <c r="S339" s="88"/>
      <c r="T339" s="140">
        <v>0.15396921296296295</v>
      </c>
      <c r="U339" s="45">
        <v>146</v>
      </c>
      <c r="V339" s="93">
        <v>678.9356337771952</v>
      </c>
      <c r="W339" s="88"/>
      <c r="X339" s="140" t="s">
        <v>101</v>
      </c>
      <c r="Y339" s="45" t="s">
        <v>101</v>
      </c>
      <c r="Z339" s="93" t="s">
        <v>101</v>
      </c>
      <c r="AA339" s="88"/>
      <c r="AB339" s="95">
        <v>1398.6906401090396</v>
      </c>
      <c r="AC339" s="94">
        <v>2593.4384336582093</v>
      </c>
    </row>
    <row r="340" spans="1:29" ht="12.75" customHeight="1">
      <c r="A340" s="95">
        <v>226</v>
      </c>
      <c r="B340" s="21" t="s">
        <v>1875</v>
      </c>
      <c r="C340" s="88">
        <v>1977</v>
      </c>
      <c r="D340" s="19" t="s">
        <v>104</v>
      </c>
      <c r="E340" s="40" t="s">
        <v>1876</v>
      </c>
      <c r="F340" s="19" t="s">
        <v>106</v>
      </c>
      <c r="G340" s="91"/>
      <c r="H340" s="140"/>
      <c r="I340" s="45"/>
      <c r="J340" s="93"/>
      <c r="L340" s="140"/>
      <c r="M340" s="45"/>
      <c r="N340" s="93"/>
      <c r="O340" s="95"/>
      <c r="P340" s="140">
        <v>0.1280011574074074</v>
      </c>
      <c r="Q340" s="45">
        <v>145</v>
      </c>
      <c r="R340" s="93">
        <v>748.2697819934355</v>
      </c>
      <c r="S340" s="88"/>
      <c r="T340" s="140">
        <v>0.16193321759259258</v>
      </c>
      <c r="U340" s="45">
        <v>152</v>
      </c>
      <c r="V340" s="93">
        <v>645.5450384996674</v>
      </c>
      <c r="W340" s="88"/>
      <c r="X340" s="140" t="s">
        <v>101</v>
      </c>
      <c r="Y340" s="45" t="s">
        <v>101</v>
      </c>
      <c r="Z340" s="93" t="s">
        <v>101</v>
      </c>
      <c r="AA340" s="88"/>
      <c r="AB340" s="95">
        <v>1393.8148204931028</v>
      </c>
      <c r="AC340" s="94">
        <v>2598.314253274146</v>
      </c>
    </row>
    <row r="341" spans="1:29" ht="12.75" customHeight="1">
      <c r="A341" s="95">
        <v>227</v>
      </c>
      <c r="B341" s="21" t="s">
        <v>1499</v>
      </c>
      <c r="C341" s="45">
        <v>1983</v>
      </c>
      <c r="D341" s="19" t="s">
        <v>104</v>
      </c>
      <c r="E341" s="40" t="s">
        <v>1225</v>
      </c>
      <c r="F341" s="19" t="s">
        <v>1005</v>
      </c>
      <c r="G341" s="40"/>
      <c r="H341" s="140"/>
      <c r="I341" s="45"/>
      <c r="J341" s="93"/>
      <c r="L341" s="140"/>
      <c r="M341" s="45"/>
      <c r="N341" s="93"/>
      <c r="O341" s="95"/>
      <c r="P341" s="140">
        <v>0.1452826388888889</v>
      </c>
      <c r="Q341" s="45">
        <v>167</v>
      </c>
      <c r="R341" s="93">
        <v>659.2625167099251</v>
      </c>
      <c r="S341" s="88"/>
      <c r="T341" s="140" t="s">
        <v>101</v>
      </c>
      <c r="U341" s="45" t="s">
        <v>101</v>
      </c>
      <c r="V341" s="93" t="s">
        <v>101</v>
      </c>
      <c r="W341" s="88"/>
      <c r="X341" s="140">
        <v>0.13999780092592592</v>
      </c>
      <c r="Y341" s="45">
        <v>158</v>
      </c>
      <c r="Z341" s="93">
        <v>714.8467113818751</v>
      </c>
      <c r="AA341" s="88"/>
      <c r="AB341" s="95">
        <v>1374.1092280918</v>
      </c>
      <c r="AC341" s="94">
        <v>2618.019845675449</v>
      </c>
    </row>
    <row r="342" spans="1:29" ht="12.75" customHeight="1">
      <c r="A342" s="95">
        <v>228</v>
      </c>
      <c r="B342" s="21" t="s">
        <v>2062</v>
      </c>
      <c r="C342" s="45">
        <v>1999</v>
      </c>
      <c r="D342" s="19" t="s">
        <v>102</v>
      </c>
      <c r="E342" s="40" t="s">
        <v>101</v>
      </c>
      <c r="F342" s="19" t="s">
        <v>105</v>
      </c>
      <c r="P342" s="140">
        <v>0.17086932870370372</v>
      </c>
      <c r="Q342" s="45">
        <v>168</v>
      </c>
      <c r="R342" s="93">
        <v>560.5417828628249</v>
      </c>
      <c r="S342" s="88"/>
      <c r="T342" s="140">
        <v>0.1297667824074074</v>
      </c>
      <c r="U342" s="45">
        <v>84</v>
      </c>
      <c r="V342" s="93">
        <v>805.5619723774399</v>
      </c>
      <c r="W342" s="88"/>
      <c r="X342" s="140" t="s">
        <v>101</v>
      </c>
      <c r="Y342" s="45" t="s">
        <v>101</v>
      </c>
      <c r="Z342" s="93" t="s">
        <v>101</v>
      </c>
      <c r="AA342" s="88"/>
      <c r="AB342" s="95">
        <v>1366.103755240265</v>
      </c>
      <c r="AC342" s="94">
        <v>2626.025318526984</v>
      </c>
    </row>
    <row r="343" spans="1:29" ht="12.75" customHeight="1">
      <c r="A343" s="95">
        <v>229</v>
      </c>
      <c r="B343" s="21" t="s">
        <v>1775</v>
      </c>
      <c r="C343" s="45">
        <v>1977</v>
      </c>
      <c r="D343" s="19" t="s">
        <v>104</v>
      </c>
      <c r="E343" s="40" t="s">
        <v>1182</v>
      </c>
      <c r="F343" s="19" t="s">
        <v>105</v>
      </c>
      <c r="G343" s="40"/>
      <c r="H343" s="140"/>
      <c r="I343" s="45"/>
      <c r="J343" s="93"/>
      <c r="L343" s="140">
        <v>0.14095150462962963</v>
      </c>
      <c r="M343" s="45">
        <v>196</v>
      </c>
      <c r="N343" s="93">
        <v>652.5704516509405</v>
      </c>
      <c r="O343" s="95"/>
      <c r="P343" s="140" t="s">
        <v>101</v>
      </c>
      <c r="Q343" s="45" t="s">
        <v>101</v>
      </c>
      <c r="R343" s="93" t="s">
        <v>101</v>
      </c>
      <c r="S343" s="88"/>
      <c r="T343" s="140" t="s">
        <v>101</v>
      </c>
      <c r="U343" s="45" t="s">
        <v>101</v>
      </c>
      <c r="V343" s="93" t="s">
        <v>101</v>
      </c>
      <c r="W343" s="88"/>
      <c r="X343" s="140">
        <v>0.16669652777777777</v>
      </c>
      <c r="Y343" s="45">
        <v>172</v>
      </c>
      <c r="Z343" s="93">
        <v>600.3542420871815</v>
      </c>
      <c r="AA343" s="88"/>
      <c r="AB343" s="95">
        <v>1252.9246937381222</v>
      </c>
      <c r="AC343" s="94">
        <v>2739.2043800291267</v>
      </c>
    </row>
    <row r="344" spans="1:29" ht="12.75" customHeight="1">
      <c r="A344" s="95">
        <v>230</v>
      </c>
      <c r="B344" s="21" t="s">
        <v>1853</v>
      </c>
      <c r="C344" s="45">
        <v>1982</v>
      </c>
      <c r="D344" s="19" t="s">
        <v>104</v>
      </c>
      <c r="E344" s="40" t="s">
        <v>1854</v>
      </c>
      <c r="F344" s="19" t="s">
        <v>1855</v>
      </c>
      <c r="P344" s="140">
        <v>0.09577939814814813</v>
      </c>
      <c r="Q344" s="45">
        <v>1</v>
      </c>
      <c r="R344" s="93">
        <v>1000</v>
      </c>
      <c r="S344" s="88"/>
      <c r="T344" s="140" t="s">
        <v>101</v>
      </c>
      <c r="U344" s="45" t="s">
        <v>101</v>
      </c>
      <c r="V344" s="93" t="s">
        <v>101</v>
      </c>
      <c r="W344" s="88"/>
      <c r="X344" s="140" t="s">
        <v>101</v>
      </c>
      <c r="Y344" s="45" t="s">
        <v>101</v>
      </c>
      <c r="Z344" s="93" t="s">
        <v>101</v>
      </c>
      <c r="AA344" s="88"/>
      <c r="AB344" s="95">
        <v>1000</v>
      </c>
      <c r="AC344" s="94">
        <v>2992.129073767249</v>
      </c>
    </row>
    <row r="345" spans="1:29" ht="12.75" customHeight="1">
      <c r="A345" s="95">
        <v>231</v>
      </c>
      <c r="B345" s="21" t="s">
        <v>2095</v>
      </c>
      <c r="C345" s="45">
        <v>1989</v>
      </c>
      <c r="D345" s="19" t="e">
        <f>IF(EXACT(B345&amp;" "&amp;C345,VLOOKUP(B345&amp;" "&amp;C345,#REF!,1)),VLOOKUP(B345&amp;" "&amp;C345,#REF!,4),"")</f>
        <v>#REF!</v>
      </c>
      <c r="E345" s="40" t="e">
        <f>IF(EXACT(B345&amp;" "&amp;C345,VLOOKUP(B345&amp;" "&amp;C345,#REF!,1)),VLOOKUP(B345&amp;" "&amp;C345,#REF!,5),"")</f>
        <v>#REF!</v>
      </c>
      <c r="F345" s="19" t="e">
        <f>IF(EXACT(B345&amp;" "&amp;C345,VLOOKUP(B345&amp;" "&amp;C345,#REF!,1)),VLOOKUP(B345&amp;" "&amp;C345,#REF!,6),"")</f>
        <v>#REF!</v>
      </c>
      <c r="G345" s="40"/>
      <c r="H345" s="140"/>
      <c r="I345" s="45"/>
      <c r="J345" s="93"/>
      <c r="L345" s="140"/>
      <c r="M345" s="45"/>
      <c r="N345" s="93"/>
      <c r="O345" s="95"/>
      <c r="P345" s="140"/>
      <c r="Q345" s="45"/>
      <c r="R345" s="93"/>
      <c r="T345" s="140"/>
      <c r="U345" s="45"/>
      <c r="V345" s="93"/>
      <c r="X345" s="140">
        <v>0.10007696759259259</v>
      </c>
      <c r="Y345" s="45">
        <v>1</v>
      </c>
      <c r="Z345" s="93">
        <v>1000</v>
      </c>
      <c r="AA345" s="88"/>
      <c r="AB345" s="95">
        <v>1000</v>
      </c>
      <c r="AC345" s="94">
        <v>2992.129073767249</v>
      </c>
    </row>
    <row r="346" spans="1:29" ht="12.75" customHeight="1">
      <c r="A346" s="95">
        <v>232</v>
      </c>
      <c r="B346" s="21" t="s">
        <v>2099</v>
      </c>
      <c r="C346" s="45">
        <v>1993</v>
      </c>
      <c r="D346" s="19" t="e">
        <f>IF(EXACT(B346&amp;" "&amp;C346,VLOOKUP(B346&amp;" "&amp;C346,#REF!,1)),VLOOKUP(B346&amp;" "&amp;C346,#REF!,4),"")</f>
        <v>#REF!</v>
      </c>
      <c r="E346" s="40" t="e">
        <f>IF(EXACT(B346&amp;" "&amp;C346,VLOOKUP(B346&amp;" "&amp;C346,#REF!,1)),VLOOKUP(B346&amp;" "&amp;C346,#REF!,5),"")</f>
        <v>#REF!</v>
      </c>
      <c r="F346" s="19" t="e">
        <f>IF(EXACT(B346&amp;" "&amp;C346,VLOOKUP(B346&amp;" "&amp;C346,#REF!,1)),VLOOKUP(B346&amp;" "&amp;C346,#REF!,6),"")</f>
        <v>#REF!</v>
      </c>
      <c r="G346" s="40"/>
      <c r="H346" s="140"/>
      <c r="I346" s="45"/>
      <c r="J346" s="93"/>
      <c r="L346" s="140"/>
      <c r="M346" s="45"/>
      <c r="N346" s="93"/>
      <c r="O346" s="95"/>
      <c r="P346" s="140"/>
      <c r="Q346" s="45"/>
      <c r="R346" s="93"/>
      <c r="T346" s="140"/>
      <c r="U346" s="45"/>
      <c r="V346" s="93"/>
      <c r="X346" s="140">
        <v>0.10050520833333333</v>
      </c>
      <c r="Y346" s="45">
        <v>4</v>
      </c>
      <c r="Z346" s="93">
        <v>995.7391189188878</v>
      </c>
      <c r="AA346" s="88"/>
      <c r="AB346" s="95">
        <v>995.7391189188878</v>
      </c>
      <c r="AC346" s="94">
        <v>2996.389954848361</v>
      </c>
    </row>
    <row r="347" spans="1:29" ht="12.75" customHeight="1">
      <c r="A347" s="95">
        <v>233</v>
      </c>
      <c r="B347" s="21" t="s">
        <v>1856</v>
      </c>
      <c r="C347" s="45">
        <v>1992</v>
      </c>
      <c r="D347" s="19" t="s">
        <v>102</v>
      </c>
      <c r="E347" s="40" t="s">
        <v>110</v>
      </c>
      <c r="F347" s="19" t="s">
        <v>103</v>
      </c>
      <c r="P347" s="140">
        <v>0.09699953703703705</v>
      </c>
      <c r="Q347" s="45">
        <v>5</v>
      </c>
      <c r="R347" s="93">
        <v>987.4211885318274</v>
      </c>
      <c r="S347" s="88"/>
      <c r="T347" s="140" t="s">
        <v>101</v>
      </c>
      <c r="U347" s="45" t="s">
        <v>101</v>
      </c>
      <c r="V347" s="93" t="s">
        <v>101</v>
      </c>
      <c r="W347" s="88"/>
      <c r="X347" s="140" t="s">
        <v>101</v>
      </c>
      <c r="Y347" s="45" t="s">
        <v>101</v>
      </c>
      <c r="Z347" s="93" t="s">
        <v>101</v>
      </c>
      <c r="AA347" s="88"/>
      <c r="AB347" s="95">
        <v>987.4211885318274</v>
      </c>
      <c r="AC347" s="94">
        <v>3004.7078852354216</v>
      </c>
    </row>
    <row r="348" spans="1:29" ht="12.75" customHeight="1">
      <c r="A348" s="95">
        <v>234</v>
      </c>
      <c r="B348" s="21" t="s">
        <v>2103</v>
      </c>
      <c r="C348" s="45">
        <v>1977</v>
      </c>
      <c r="D348" s="19" t="e">
        <f>IF(EXACT(B348&amp;" "&amp;C348,VLOOKUP(B348&amp;" "&amp;C348,#REF!,1)),VLOOKUP(B348&amp;" "&amp;C348,#REF!,4),"")</f>
        <v>#REF!</v>
      </c>
      <c r="E348" s="40" t="e">
        <f>IF(EXACT(B348&amp;" "&amp;C348,VLOOKUP(B348&amp;" "&amp;C348,#REF!,1)),VLOOKUP(B348&amp;" "&amp;C348,#REF!,5),"")</f>
        <v>#REF!</v>
      </c>
      <c r="F348" s="19" t="e">
        <f>IF(EXACT(B348&amp;" "&amp;C348,VLOOKUP(B348&amp;" "&amp;C348,#REF!,1)),VLOOKUP(B348&amp;" "&amp;C348,#REF!,6),"")</f>
        <v>#REF!</v>
      </c>
      <c r="G348" s="40"/>
      <c r="H348" s="140"/>
      <c r="I348" s="45"/>
      <c r="J348" s="93"/>
      <c r="L348" s="140"/>
      <c r="M348" s="45"/>
      <c r="N348" s="93"/>
      <c r="O348" s="95"/>
      <c r="P348" s="140"/>
      <c r="Q348" s="45"/>
      <c r="R348" s="93"/>
      <c r="T348" s="140"/>
      <c r="U348" s="45"/>
      <c r="V348" s="93"/>
      <c r="X348" s="140">
        <v>0.10238645833333333</v>
      </c>
      <c r="Y348" s="45">
        <v>18</v>
      </c>
      <c r="Z348" s="93">
        <v>977.4433965356836</v>
      </c>
      <c r="AA348" s="88"/>
      <c r="AB348" s="95">
        <v>977.4433965356836</v>
      </c>
      <c r="AC348" s="94">
        <v>3014.685677231565</v>
      </c>
    </row>
    <row r="349" spans="1:29" ht="12.75" customHeight="1">
      <c r="A349" s="95">
        <v>235</v>
      </c>
      <c r="B349" s="21" t="s">
        <v>2106</v>
      </c>
      <c r="C349" s="45">
        <v>1989</v>
      </c>
      <c r="D349" s="19" t="e">
        <f>IF(EXACT(B349&amp;" "&amp;C349,VLOOKUP(B349&amp;" "&amp;C349,#REF!,1)),VLOOKUP(B349&amp;" "&amp;C349,#REF!,4),"")</f>
        <v>#REF!</v>
      </c>
      <c r="E349" s="40" t="e">
        <f>IF(EXACT(B349&amp;" "&amp;C349,VLOOKUP(B349&amp;" "&amp;C349,#REF!,1)),VLOOKUP(B349&amp;" "&amp;C349,#REF!,5),"")</f>
        <v>#REF!</v>
      </c>
      <c r="F349" s="19" t="e">
        <f>IF(EXACT(B349&amp;" "&amp;C349,VLOOKUP(B349&amp;" "&amp;C349,#REF!,1)),VLOOKUP(B349&amp;" "&amp;C349,#REF!,6),"")</f>
        <v>#REF!</v>
      </c>
      <c r="G349" s="40"/>
      <c r="H349" s="140"/>
      <c r="I349" s="45"/>
      <c r="J349" s="93"/>
      <c r="L349" s="140"/>
      <c r="M349" s="45"/>
      <c r="N349" s="93"/>
      <c r="O349" s="95"/>
      <c r="P349" s="140"/>
      <c r="Q349" s="45"/>
      <c r="R349" s="93"/>
      <c r="T349" s="140"/>
      <c r="U349" s="45"/>
      <c r="V349" s="93"/>
      <c r="X349" s="140">
        <v>0.10437974537037037</v>
      </c>
      <c r="Y349" s="45">
        <v>21</v>
      </c>
      <c r="Z349" s="93">
        <v>958.7776559282622</v>
      </c>
      <c r="AA349" s="88"/>
      <c r="AB349" s="95">
        <v>958.7776559282622</v>
      </c>
      <c r="AC349" s="94">
        <v>3033.351417838987</v>
      </c>
    </row>
    <row r="350" spans="1:29" ht="12.75" customHeight="1">
      <c r="A350" s="95">
        <v>236</v>
      </c>
      <c r="B350" s="21" t="s">
        <v>393</v>
      </c>
      <c r="C350" s="45">
        <v>1996</v>
      </c>
      <c r="D350" s="19" t="s">
        <v>102</v>
      </c>
      <c r="E350" s="40" t="s">
        <v>1174</v>
      </c>
      <c r="F350" s="19" t="s">
        <v>103</v>
      </c>
      <c r="H350">
        <v>0.09701388888888889</v>
      </c>
      <c r="I350">
        <v>12</v>
      </c>
      <c r="J350">
        <v>955.9162491052256</v>
      </c>
      <c r="L350" t="s">
        <v>101</v>
      </c>
      <c r="M350" t="s">
        <v>101</v>
      </c>
      <c r="N350" t="s">
        <v>101</v>
      </c>
      <c r="P350" s="140" t="s">
        <v>101</v>
      </c>
      <c r="Q350" s="45" t="s">
        <v>101</v>
      </c>
      <c r="R350" s="93" t="s">
        <v>101</v>
      </c>
      <c r="S350" s="88"/>
      <c r="T350" s="140" t="s">
        <v>101</v>
      </c>
      <c r="U350" s="45" t="s">
        <v>101</v>
      </c>
      <c r="V350" s="93" t="s">
        <v>101</v>
      </c>
      <c r="W350" s="88"/>
      <c r="X350" s="140" t="s">
        <v>101</v>
      </c>
      <c r="Y350" s="45" t="s">
        <v>101</v>
      </c>
      <c r="Z350" s="93" t="s">
        <v>101</v>
      </c>
      <c r="AA350" s="88"/>
      <c r="AB350" s="95">
        <v>955.9162491052256</v>
      </c>
      <c r="AC350" s="94">
        <v>3036.212824662023</v>
      </c>
    </row>
    <row r="351" spans="1:29" ht="12.75" customHeight="1">
      <c r="A351" s="95">
        <v>237</v>
      </c>
      <c r="B351" s="16" t="s">
        <v>1857</v>
      </c>
      <c r="C351" s="88">
        <v>1986</v>
      </c>
      <c r="D351" s="19" t="s">
        <v>104</v>
      </c>
      <c r="E351" s="40" t="s">
        <v>110</v>
      </c>
      <c r="F351" s="19" t="s">
        <v>103</v>
      </c>
      <c r="G351" s="91"/>
      <c r="H351" s="140"/>
      <c r="I351" s="45"/>
      <c r="J351" s="93"/>
      <c r="L351" s="140"/>
      <c r="M351" s="45"/>
      <c r="N351" s="93"/>
      <c r="O351" s="95"/>
      <c r="P351" s="140">
        <v>0.10051377314814815</v>
      </c>
      <c r="Q351" s="45">
        <v>18</v>
      </c>
      <c r="R351" s="93">
        <v>952.8982461635186</v>
      </c>
      <c r="S351" s="88"/>
      <c r="T351" s="140" t="s">
        <v>101</v>
      </c>
      <c r="U351" s="45" t="s">
        <v>101</v>
      </c>
      <c r="V351" s="93" t="s">
        <v>101</v>
      </c>
      <c r="W351" s="88"/>
      <c r="X351" s="140" t="s">
        <v>101</v>
      </c>
      <c r="Y351" s="45" t="s">
        <v>101</v>
      </c>
      <c r="Z351" s="93" t="s">
        <v>101</v>
      </c>
      <c r="AA351" s="88"/>
      <c r="AB351" s="95">
        <v>952.8982461635186</v>
      </c>
      <c r="AC351" s="94">
        <v>3039.23082760373</v>
      </c>
    </row>
    <row r="352" spans="1:29" ht="12.75" customHeight="1">
      <c r="A352" s="95">
        <v>238</v>
      </c>
      <c r="B352" s="88" t="s">
        <v>434</v>
      </c>
      <c r="C352" s="88">
        <v>2000</v>
      </c>
      <c r="D352" s="19" t="s">
        <v>120</v>
      </c>
      <c r="E352" s="40" t="s">
        <v>1170</v>
      </c>
      <c r="F352" s="19" t="s">
        <v>105</v>
      </c>
      <c r="G352" s="91"/>
      <c r="H352" s="140">
        <v>0.0979505787037037</v>
      </c>
      <c r="I352" s="45">
        <v>20</v>
      </c>
      <c r="J352" s="93">
        <v>946.774934922066</v>
      </c>
      <c r="K352" s="88"/>
      <c r="L352" s="140" t="s">
        <v>101</v>
      </c>
      <c r="M352" s="45" t="s">
        <v>101</v>
      </c>
      <c r="N352" s="93" t="s">
        <v>101</v>
      </c>
      <c r="O352" s="95"/>
      <c r="P352" s="140" t="s">
        <v>101</v>
      </c>
      <c r="Q352" s="45" t="s">
        <v>101</v>
      </c>
      <c r="R352" s="93" t="s">
        <v>101</v>
      </c>
      <c r="S352" s="88"/>
      <c r="T352" s="140" t="s">
        <v>101</v>
      </c>
      <c r="U352" s="45" t="s">
        <v>101</v>
      </c>
      <c r="V352" s="93" t="s">
        <v>101</v>
      </c>
      <c r="W352" s="88"/>
      <c r="X352" s="140" t="s">
        <v>101</v>
      </c>
      <c r="Y352" s="45" t="s">
        <v>101</v>
      </c>
      <c r="Z352" s="93" t="s">
        <v>101</v>
      </c>
      <c r="AA352" s="88"/>
      <c r="AB352" s="95">
        <v>946.774934922066</v>
      </c>
      <c r="AC352" s="94">
        <v>3045.354138845183</v>
      </c>
    </row>
    <row r="353" spans="1:29" ht="12.75" customHeight="1">
      <c r="A353" s="95">
        <v>239</v>
      </c>
      <c r="B353" s="88" t="s">
        <v>190</v>
      </c>
      <c r="C353" s="88">
        <v>1984</v>
      </c>
      <c r="D353" s="19" t="s">
        <v>104</v>
      </c>
      <c r="E353" s="40" t="s">
        <v>1180</v>
      </c>
      <c r="F353" s="19" t="s">
        <v>103</v>
      </c>
      <c r="G353" s="91"/>
      <c r="H353" s="140">
        <v>0.09803877314814814</v>
      </c>
      <c r="I353" s="45">
        <v>22</v>
      </c>
      <c r="J353" s="93">
        <v>945.9232281256825</v>
      </c>
      <c r="K353" s="88"/>
      <c r="L353" s="140" t="s">
        <v>101</v>
      </c>
      <c r="M353" s="45" t="s">
        <v>101</v>
      </c>
      <c r="N353" s="93" t="s">
        <v>101</v>
      </c>
      <c r="O353" s="96"/>
      <c r="P353" s="140" t="s">
        <v>101</v>
      </c>
      <c r="Q353" s="45" t="s">
        <v>101</v>
      </c>
      <c r="R353" s="93" t="s">
        <v>101</v>
      </c>
      <c r="S353" s="88"/>
      <c r="T353" s="140" t="s">
        <v>101</v>
      </c>
      <c r="U353" s="45" t="s">
        <v>101</v>
      </c>
      <c r="V353" s="93" t="s">
        <v>101</v>
      </c>
      <c r="W353" s="88"/>
      <c r="X353" s="140" t="s">
        <v>101</v>
      </c>
      <c r="Y353" s="45" t="s">
        <v>101</v>
      </c>
      <c r="Z353" s="93" t="s">
        <v>101</v>
      </c>
      <c r="AA353" s="88"/>
      <c r="AB353" s="95">
        <v>945.9232281256825</v>
      </c>
      <c r="AC353" s="94">
        <v>3046.205845641566</v>
      </c>
    </row>
    <row r="354" spans="1:29" ht="12.75" customHeight="1">
      <c r="A354" s="95">
        <v>240</v>
      </c>
      <c r="B354" s="21" t="s">
        <v>1181</v>
      </c>
      <c r="C354" s="45">
        <v>1999</v>
      </c>
      <c r="D354" s="19" t="s">
        <v>120</v>
      </c>
      <c r="E354" s="40" t="s">
        <v>110</v>
      </c>
      <c r="F354" s="19" t="s">
        <v>111</v>
      </c>
      <c r="G354" s="88"/>
      <c r="H354" s="96">
        <v>0.09815115740740742</v>
      </c>
      <c r="I354" s="96">
        <v>23</v>
      </c>
      <c r="J354" s="96">
        <v>944.840134618514</v>
      </c>
      <c r="K354" s="88"/>
      <c r="L354" s="96" t="s">
        <v>101</v>
      </c>
      <c r="M354" s="96" t="s">
        <v>101</v>
      </c>
      <c r="N354" s="96" t="s">
        <v>101</v>
      </c>
      <c r="O354" s="96"/>
      <c r="P354" s="140" t="s">
        <v>101</v>
      </c>
      <c r="Q354" s="45" t="s">
        <v>101</v>
      </c>
      <c r="R354" s="93" t="s">
        <v>101</v>
      </c>
      <c r="S354" s="88"/>
      <c r="T354" s="140" t="s">
        <v>101</v>
      </c>
      <c r="U354" s="45" t="s">
        <v>101</v>
      </c>
      <c r="V354" s="93" t="s">
        <v>101</v>
      </c>
      <c r="W354" s="88"/>
      <c r="X354" s="140" t="s">
        <v>101</v>
      </c>
      <c r="Y354" s="45" t="s">
        <v>101</v>
      </c>
      <c r="Z354" s="93" t="s">
        <v>101</v>
      </c>
      <c r="AA354" s="88"/>
      <c r="AB354" s="95">
        <v>944.840134618514</v>
      </c>
      <c r="AC354" s="94">
        <v>3047.288939148735</v>
      </c>
    </row>
    <row r="355" spans="1:29" ht="12.75" customHeight="1">
      <c r="A355" s="95">
        <v>241</v>
      </c>
      <c r="B355" s="21" t="s">
        <v>2108</v>
      </c>
      <c r="C355" s="45">
        <v>1983</v>
      </c>
      <c r="D355" s="19" t="e">
        <f>IF(EXACT(B355&amp;" "&amp;C355,VLOOKUP(B355&amp;" "&amp;C355,#REF!,1)),VLOOKUP(B355&amp;" "&amp;C355,#REF!,4),"")</f>
        <v>#REF!</v>
      </c>
      <c r="E355" s="40" t="e">
        <f>IF(EXACT(B355&amp;" "&amp;C355,VLOOKUP(B355&amp;" "&amp;C355,#REF!,1)),VLOOKUP(B355&amp;" "&amp;C355,#REF!,5),"")</f>
        <v>#REF!</v>
      </c>
      <c r="F355" s="19" t="e">
        <f>IF(EXACT(B355&amp;" "&amp;C355,VLOOKUP(B355&amp;" "&amp;C355,#REF!,1)),VLOOKUP(B355&amp;" "&amp;C355,#REF!,6),"")</f>
        <v>#REF!</v>
      </c>
      <c r="G355" s="40"/>
      <c r="H355" s="140"/>
      <c r="I355" s="45"/>
      <c r="J355" s="93"/>
      <c r="L355" s="140"/>
      <c r="M355" s="45"/>
      <c r="N355" s="93"/>
      <c r="O355" s="95"/>
      <c r="P355" s="140"/>
      <c r="Q355" s="45"/>
      <c r="R355" s="93"/>
      <c r="T355" s="140"/>
      <c r="U355" s="45"/>
      <c r="V355" s="93"/>
      <c r="X355" s="140">
        <v>0.10699074074074073</v>
      </c>
      <c r="Y355" s="45">
        <v>34</v>
      </c>
      <c r="Z355" s="93">
        <v>935.3797057550845</v>
      </c>
      <c r="AA355" s="88"/>
      <c r="AB355" s="95">
        <v>935.3797057550845</v>
      </c>
      <c r="AC355" s="94">
        <v>3056.7493680121643</v>
      </c>
    </row>
    <row r="356" spans="1:29" ht="12.75" customHeight="1">
      <c r="A356" s="95">
        <v>242</v>
      </c>
      <c r="B356" s="21" t="s">
        <v>191</v>
      </c>
      <c r="C356" s="9">
        <v>1978</v>
      </c>
      <c r="D356" s="19" t="s">
        <v>104</v>
      </c>
      <c r="E356" s="40" t="s">
        <v>1180</v>
      </c>
      <c r="F356" s="19" t="s">
        <v>1189</v>
      </c>
      <c r="G356" s="91"/>
      <c r="H356" s="140"/>
      <c r="I356" s="45"/>
      <c r="J356" s="93"/>
      <c r="L356" s="140"/>
      <c r="M356" s="45"/>
      <c r="N356" s="93"/>
      <c r="O356" s="95"/>
      <c r="P356" s="140">
        <v>0.10246909722222224</v>
      </c>
      <c r="Q356" s="45">
        <v>26</v>
      </c>
      <c r="R356" s="93">
        <v>934.7149603595481</v>
      </c>
      <c r="S356" s="88"/>
      <c r="T356" s="140" t="s">
        <v>101</v>
      </c>
      <c r="U356" s="45" t="s">
        <v>101</v>
      </c>
      <c r="V356" s="93" t="s">
        <v>101</v>
      </c>
      <c r="W356" s="88"/>
      <c r="X356" s="140" t="s">
        <v>101</v>
      </c>
      <c r="Y356" s="45" t="s">
        <v>101</v>
      </c>
      <c r="Z356" s="93" t="s">
        <v>101</v>
      </c>
      <c r="AA356" s="88"/>
      <c r="AB356" s="95">
        <v>934.7149603595481</v>
      </c>
      <c r="AC356" s="94">
        <v>3057.414113407701</v>
      </c>
    </row>
    <row r="357" spans="1:29" ht="12.75" customHeight="1">
      <c r="A357" s="95">
        <v>243</v>
      </c>
      <c r="B357" s="16" t="s">
        <v>36</v>
      </c>
      <c r="C357" s="9">
        <v>1992</v>
      </c>
      <c r="D357" s="19" t="s">
        <v>102</v>
      </c>
      <c r="E357" s="40" t="s">
        <v>110</v>
      </c>
      <c r="F357" s="19" t="s">
        <v>111</v>
      </c>
      <c r="G357" s="91"/>
      <c r="H357" s="140">
        <v>0.10023032407407408</v>
      </c>
      <c r="I357" s="45">
        <v>41</v>
      </c>
      <c r="J357" s="93">
        <v>925.2404762179701</v>
      </c>
      <c r="K357" s="88"/>
      <c r="L357" s="140" t="s">
        <v>101</v>
      </c>
      <c r="M357" s="45" t="s">
        <v>101</v>
      </c>
      <c r="N357" s="93" t="s">
        <v>101</v>
      </c>
      <c r="O357" s="95"/>
      <c r="P357" s="140" t="s">
        <v>101</v>
      </c>
      <c r="Q357" s="45" t="s">
        <v>101</v>
      </c>
      <c r="R357" s="93" t="s">
        <v>101</v>
      </c>
      <c r="S357" s="88"/>
      <c r="T357" s="140" t="s">
        <v>101</v>
      </c>
      <c r="U357" s="45" t="s">
        <v>101</v>
      </c>
      <c r="V357" s="93" t="s">
        <v>101</v>
      </c>
      <c r="W357" s="88"/>
      <c r="X357" s="140" t="s">
        <v>101</v>
      </c>
      <c r="Y357" s="45" t="s">
        <v>101</v>
      </c>
      <c r="Z357" s="93" t="s">
        <v>101</v>
      </c>
      <c r="AA357" s="88"/>
      <c r="AB357" s="95">
        <v>925.2404762179701</v>
      </c>
      <c r="AC357" s="94">
        <v>3066.8885975492785</v>
      </c>
    </row>
    <row r="358" spans="1:29" ht="12.75" customHeight="1">
      <c r="A358" s="95">
        <v>244</v>
      </c>
      <c r="B358" s="21" t="s">
        <v>1745</v>
      </c>
      <c r="C358" s="84">
        <v>1953</v>
      </c>
      <c r="D358" s="19" t="s">
        <v>114</v>
      </c>
      <c r="E358" s="40" t="s">
        <v>250</v>
      </c>
      <c r="F358" s="19" t="s">
        <v>1746</v>
      </c>
      <c r="G358" s="91"/>
      <c r="H358" s="140"/>
      <c r="I358" s="45"/>
      <c r="J358" s="93"/>
      <c r="L358" s="140">
        <v>0.09952152777777779</v>
      </c>
      <c r="M358" s="45">
        <v>40</v>
      </c>
      <c r="N358" s="93">
        <v>924.2300544503445</v>
      </c>
      <c r="O358" s="95"/>
      <c r="P358" s="140" t="s">
        <v>101</v>
      </c>
      <c r="Q358" s="45" t="s">
        <v>101</v>
      </c>
      <c r="R358" s="93" t="s">
        <v>101</v>
      </c>
      <c r="S358" s="88"/>
      <c r="T358" s="140" t="s">
        <v>101</v>
      </c>
      <c r="U358" s="45" t="s">
        <v>101</v>
      </c>
      <c r="V358" s="93" t="s">
        <v>101</v>
      </c>
      <c r="W358" s="88"/>
      <c r="X358" s="140" t="s">
        <v>101</v>
      </c>
      <c r="Y358" s="45" t="s">
        <v>101</v>
      </c>
      <c r="Z358" s="93" t="s">
        <v>101</v>
      </c>
      <c r="AA358" s="88"/>
      <c r="AB358" s="95">
        <v>924.2300544503445</v>
      </c>
      <c r="AC358" s="94">
        <v>3067.8990193169043</v>
      </c>
    </row>
    <row r="359" spans="1:29" ht="12.75" customHeight="1">
      <c r="A359" s="95">
        <v>245</v>
      </c>
      <c r="B359" s="21" t="s">
        <v>2110</v>
      </c>
      <c r="C359" s="45">
        <v>1997</v>
      </c>
      <c r="D359" s="19" t="e">
        <f>IF(EXACT(B359&amp;" "&amp;C359,VLOOKUP(B359&amp;" "&amp;C359,#REF!,1)),VLOOKUP(B359&amp;" "&amp;C359,#REF!,4),"")</f>
        <v>#REF!</v>
      </c>
      <c r="E359" s="40" t="e">
        <f>IF(EXACT(B359&amp;" "&amp;C359,VLOOKUP(B359&amp;" "&amp;C359,#REF!,1)),VLOOKUP(B359&amp;" "&amp;C359,#REF!,5),"")</f>
        <v>#REF!</v>
      </c>
      <c r="F359" s="19" t="e">
        <f>IF(EXACT(B359&amp;" "&amp;C359,VLOOKUP(B359&amp;" "&amp;C359,#REF!,1)),VLOOKUP(B359&amp;" "&amp;C359,#REF!,6),"")</f>
        <v>#REF!</v>
      </c>
      <c r="G359" s="40"/>
      <c r="H359" s="140"/>
      <c r="I359" s="45"/>
      <c r="J359" s="93"/>
      <c r="L359" s="140"/>
      <c r="M359" s="45"/>
      <c r="N359" s="93"/>
      <c r="O359" s="95"/>
      <c r="P359" s="140"/>
      <c r="Q359" s="45"/>
      <c r="R359" s="93"/>
      <c r="T359" s="140"/>
      <c r="U359" s="45"/>
      <c r="V359" s="93"/>
      <c r="X359" s="140">
        <v>0.10850104166666667</v>
      </c>
      <c r="Y359" s="45">
        <v>50</v>
      </c>
      <c r="Z359" s="93">
        <v>922.3595096906604</v>
      </c>
      <c r="AA359" s="88"/>
      <c r="AB359" s="95">
        <v>922.3595096906604</v>
      </c>
      <c r="AC359" s="94">
        <v>3069.7695640765887</v>
      </c>
    </row>
    <row r="360" spans="1:29" ht="12.75" customHeight="1">
      <c r="A360" s="95">
        <v>246</v>
      </c>
      <c r="B360" s="16" t="s">
        <v>2058</v>
      </c>
      <c r="C360" s="9">
        <v>1987</v>
      </c>
      <c r="D360" s="19" t="s">
        <v>102</v>
      </c>
      <c r="E360" s="40" t="s">
        <v>1172</v>
      </c>
      <c r="F360" s="19" t="s">
        <v>103</v>
      </c>
      <c r="G360" s="91"/>
      <c r="H360" s="140"/>
      <c r="I360" s="45"/>
      <c r="J360" s="93"/>
      <c r="L360" s="140"/>
      <c r="M360" s="45"/>
      <c r="N360" s="93"/>
      <c r="O360" s="95"/>
      <c r="P360" s="140"/>
      <c r="Q360" s="45"/>
      <c r="R360" s="93"/>
      <c r="T360" s="140">
        <v>0.11503483796296295</v>
      </c>
      <c r="U360" s="45">
        <v>17</v>
      </c>
      <c r="V360" s="93">
        <v>908.7263218368832</v>
      </c>
      <c r="W360" s="88"/>
      <c r="X360" s="140" t="s">
        <v>101</v>
      </c>
      <c r="Y360" s="45" t="s">
        <v>101</v>
      </c>
      <c r="Z360" s="93" t="s">
        <v>101</v>
      </c>
      <c r="AA360" s="88"/>
      <c r="AB360" s="95">
        <v>908.7263218368832</v>
      </c>
      <c r="AC360" s="94">
        <v>3083.4027519303654</v>
      </c>
    </row>
    <row r="361" spans="1:29" ht="12.75" customHeight="1">
      <c r="A361" s="95">
        <v>247</v>
      </c>
      <c r="B361" s="21" t="s">
        <v>2112</v>
      </c>
      <c r="C361" s="45">
        <v>1999</v>
      </c>
      <c r="D361" s="19" t="e">
        <f>IF(EXACT(B361&amp;" "&amp;C361,VLOOKUP(B361&amp;" "&amp;C361,#REF!,1)),VLOOKUP(B361&amp;" "&amp;C361,#REF!,4),"")</f>
        <v>#REF!</v>
      </c>
      <c r="E361" s="40" t="e">
        <f>IF(EXACT(B361&amp;" "&amp;C361,VLOOKUP(B361&amp;" "&amp;C361,#REF!,1)),VLOOKUP(B361&amp;" "&amp;C361,#REF!,5),"")</f>
        <v>#REF!</v>
      </c>
      <c r="F361" s="19" t="e">
        <f>IF(EXACT(B361&amp;" "&amp;C361,VLOOKUP(B361&amp;" "&amp;C361,#REF!,1)),VLOOKUP(B361&amp;" "&amp;C361,#REF!,6),"")</f>
        <v>#REF!</v>
      </c>
      <c r="G361" s="40"/>
      <c r="H361" s="140"/>
      <c r="I361" s="45"/>
      <c r="J361" s="93"/>
      <c r="L361" s="140"/>
      <c r="M361" s="45"/>
      <c r="N361" s="93"/>
      <c r="O361" s="95"/>
      <c r="P361" s="140"/>
      <c r="Q361" s="45"/>
      <c r="R361" s="93"/>
      <c r="T361" s="140"/>
      <c r="U361" s="45"/>
      <c r="V361" s="93"/>
      <c r="X361" s="140">
        <v>0.11054583333333334</v>
      </c>
      <c r="Y361" s="45">
        <v>60</v>
      </c>
      <c r="Z361" s="93">
        <v>905.2984140146326</v>
      </c>
      <c r="AA361" s="88"/>
      <c r="AB361" s="95">
        <v>905.2984140146326</v>
      </c>
      <c r="AC361" s="94">
        <v>3086.830659752616</v>
      </c>
    </row>
    <row r="362" spans="1:29" ht="12.75" customHeight="1">
      <c r="A362" s="95">
        <v>248</v>
      </c>
      <c r="B362" s="21" t="s">
        <v>1763</v>
      </c>
      <c r="C362" s="9">
        <v>1984</v>
      </c>
      <c r="D362" s="19" t="s">
        <v>104</v>
      </c>
      <c r="E362" s="40" t="s">
        <v>101</v>
      </c>
      <c r="F362" s="19" t="s">
        <v>103</v>
      </c>
      <c r="G362" s="91"/>
      <c r="H362" s="140"/>
      <c r="I362" s="45"/>
      <c r="J362" s="93"/>
      <c r="L362" s="140">
        <v>0.10175127314814815</v>
      </c>
      <c r="M362" s="45">
        <v>56</v>
      </c>
      <c r="N362" s="93">
        <v>903.9767679674587</v>
      </c>
      <c r="O362" s="95"/>
      <c r="P362" s="140" t="s">
        <v>101</v>
      </c>
      <c r="Q362" s="45" t="s">
        <v>101</v>
      </c>
      <c r="R362" s="93" t="s">
        <v>101</v>
      </c>
      <c r="S362" s="88"/>
      <c r="T362" s="140" t="s">
        <v>101</v>
      </c>
      <c r="U362" s="45" t="s">
        <v>101</v>
      </c>
      <c r="V362" s="93" t="s">
        <v>101</v>
      </c>
      <c r="W362" s="88"/>
      <c r="X362" s="140" t="s">
        <v>101</v>
      </c>
      <c r="Y362" s="45" t="s">
        <v>101</v>
      </c>
      <c r="Z362" s="93" t="s">
        <v>101</v>
      </c>
      <c r="AA362" s="88"/>
      <c r="AB362" s="95">
        <v>903.9767679674587</v>
      </c>
      <c r="AC362" s="94">
        <v>3088.15230579979</v>
      </c>
    </row>
    <row r="363" spans="1:29" ht="12.75" customHeight="1">
      <c r="A363" s="95">
        <v>249</v>
      </c>
      <c r="B363" s="21" t="s">
        <v>2113</v>
      </c>
      <c r="C363" s="45">
        <v>1999</v>
      </c>
      <c r="D363" s="19" t="e">
        <f>IF(EXACT(B363&amp;" "&amp;C363,VLOOKUP(B363&amp;" "&amp;C363,#REF!,1)),VLOOKUP(B363&amp;" "&amp;C363,#REF!,4),"")</f>
        <v>#REF!</v>
      </c>
      <c r="E363" s="40" t="e">
        <f>IF(EXACT(B363&amp;" "&amp;C363,VLOOKUP(B363&amp;" "&amp;C363,#REF!,1)),VLOOKUP(B363&amp;" "&amp;C363,#REF!,5),"")</f>
        <v>#REF!</v>
      </c>
      <c r="F363" s="19" t="e">
        <f>IF(EXACT(B363&amp;" "&amp;C363,VLOOKUP(B363&amp;" "&amp;C363,#REF!,1)),VLOOKUP(B363&amp;" "&amp;C363,#REF!,6),"")</f>
        <v>#REF!</v>
      </c>
      <c r="G363" s="40"/>
      <c r="H363" s="140"/>
      <c r="I363" s="45"/>
      <c r="J363" s="93"/>
      <c r="L363" s="140"/>
      <c r="M363" s="45"/>
      <c r="N363" s="93"/>
      <c r="O363" s="95"/>
      <c r="P363" s="140"/>
      <c r="Q363" s="45"/>
      <c r="R363" s="93"/>
      <c r="T363" s="140"/>
      <c r="U363" s="45"/>
      <c r="V363" s="93"/>
      <c r="X363" s="140">
        <v>0.11133356481481482</v>
      </c>
      <c r="Y363" s="45">
        <v>63</v>
      </c>
      <c r="Z363" s="93">
        <v>898.8930495403993</v>
      </c>
      <c r="AA363" s="88"/>
      <c r="AB363" s="95">
        <v>898.8930495403993</v>
      </c>
      <c r="AC363" s="94">
        <v>3093.2360242268496</v>
      </c>
    </row>
    <row r="364" spans="1:29" ht="12.75" customHeight="1">
      <c r="A364" s="95">
        <v>250</v>
      </c>
      <c r="B364" s="21" t="s">
        <v>1259</v>
      </c>
      <c r="C364" s="45">
        <v>1991</v>
      </c>
      <c r="D364" s="19" t="e">
        <f>IF(EXACT(B364&amp;" "&amp;C364,VLOOKUP(B364&amp;" "&amp;C364,#REF!,1)),VLOOKUP(B364&amp;" "&amp;C364,#REF!,4),"")</f>
        <v>#REF!</v>
      </c>
      <c r="E364" s="40" t="e">
        <f>IF(EXACT(B364&amp;" "&amp;C364,VLOOKUP(B364&amp;" "&amp;C364,#REF!,1)),VLOOKUP(B364&amp;" "&amp;C364,#REF!,5),"")</f>
        <v>#REF!</v>
      </c>
      <c r="F364" s="19" t="e">
        <f>IF(EXACT(B364&amp;" "&amp;C364,VLOOKUP(B364&amp;" "&amp;C364,#REF!,1)),VLOOKUP(B364&amp;" "&amp;C364,#REF!,6),"")</f>
        <v>#REF!</v>
      </c>
      <c r="G364" s="40"/>
      <c r="H364" s="140"/>
      <c r="I364" s="45"/>
      <c r="J364" s="93"/>
      <c r="L364" s="140"/>
      <c r="M364" s="45"/>
      <c r="N364" s="93"/>
      <c r="O364" s="95"/>
      <c r="P364" s="140"/>
      <c r="Q364" s="45"/>
      <c r="R364" s="93"/>
      <c r="T364" s="140"/>
      <c r="U364" s="45"/>
      <c r="V364" s="93"/>
      <c r="X364" s="140">
        <v>0.11146458333333333</v>
      </c>
      <c r="Y364" s="45">
        <v>65</v>
      </c>
      <c r="Z364" s="93">
        <v>897.8364660756303</v>
      </c>
      <c r="AA364" s="88"/>
      <c r="AB364" s="95">
        <v>897.8364660756303</v>
      </c>
      <c r="AC364" s="94">
        <v>3094.2926076916187</v>
      </c>
    </row>
    <row r="365" spans="1:29" ht="12.75" customHeight="1">
      <c r="A365" s="95">
        <v>251</v>
      </c>
      <c r="B365" s="16" t="s">
        <v>398</v>
      </c>
      <c r="C365" s="9">
        <v>1963</v>
      </c>
      <c r="D365" s="19" t="s">
        <v>114</v>
      </c>
      <c r="E365" s="40" t="s">
        <v>108</v>
      </c>
      <c r="F365" s="19" t="s">
        <v>103</v>
      </c>
      <c r="G365" s="91"/>
      <c r="H365" s="140">
        <v>0.10356666666666665</v>
      </c>
      <c r="I365" s="45">
        <v>57</v>
      </c>
      <c r="J365" s="93">
        <v>895.4343686299754</v>
      </c>
      <c r="K365" s="88"/>
      <c r="L365" s="140" t="s">
        <v>101</v>
      </c>
      <c r="M365" s="45" t="s">
        <v>101</v>
      </c>
      <c r="N365" s="93" t="s">
        <v>101</v>
      </c>
      <c r="O365" s="95"/>
      <c r="P365" s="140" t="s">
        <v>101</v>
      </c>
      <c r="Q365" s="45" t="s">
        <v>101</v>
      </c>
      <c r="R365" s="93" t="s">
        <v>101</v>
      </c>
      <c r="S365" s="88"/>
      <c r="T365" s="140" t="s">
        <v>101</v>
      </c>
      <c r="U365" s="45" t="s">
        <v>101</v>
      </c>
      <c r="V365" s="93" t="s">
        <v>101</v>
      </c>
      <c r="W365" s="88"/>
      <c r="X365" s="140" t="s">
        <v>101</v>
      </c>
      <c r="Y365" s="45" t="s">
        <v>101</v>
      </c>
      <c r="Z365" s="93" t="s">
        <v>101</v>
      </c>
      <c r="AA365" s="88"/>
      <c r="AB365" s="95">
        <v>895.4343686299754</v>
      </c>
      <c r="AC365" s="94">
        <v>3096.6947051372736</v>
      </c>
    </row>
    <row r="366" spans="1:29" ht="12.75" customHeight="1">
      <c r="A366" s="95">
        <v>252</v>
      </c>
      <c r="B366" s="21" t="s">
        <v>1773</v>
      </c>
      <c r="C366" s="45">
        <v>1988</v>
      </c>
      <c r="D366" s="19" t="s">
        <v>102</v>
      </c>
      <c r="E366" s="40" t="s">
        <v>101</v>
      </c>
      <c r="F366" s="19" t="s">
        <v>103</v>
      </c>
      <c r="L366" s="96">
        <v>0.10338159722222222</v>
      </c>
      <c r="M366" s="96">
        <v>64</v>
      </c>
      <c r="N366" s="96">
        <v>889.7210868131708</v>
      </c>
      <c r="O366" s="96"/>
      <c r="P366" s="140" t="s">
        <v>101</v>
      </c>
      <c r="Q366" s="45" t="s">
        <v>101</v>
      </c>
      <c r="R366" s="93" t="s">
        <v>101</v>
      </c>
      <c r="S366" s="88"/>
      <c r="T366" s="140" t="s">
        <v>101</v>
      </c>
      <c r="U366" s="45" t="s">
        <v>101</v>
      </c>
      <c r="V366" s="93" t="s">
        <v>101</v>
      </c>
      <c r="W366" s="88"/>
      <c r="X366" s="140" t="s">
        <v>101</v>
      </c>
      <c r="Y366" s="45" t="s">
        <v>101</v>
      </c>
      <c r="Z366" s="93" t="s">
        <v>101</v>
      </c>
      <c r="AA366" s="88"/>
      <c r="AB366" s="95">
        <v>889.7210868131708</v>
      </c>
      <c r="AC366" s="94">
        <v>3102.4079869540783</v>
      </c>
    </row>
    <row r="367" spans="1:29" ht="12.75" customHeight="1">
      <c r="A367" s="95">
        <v>253</v>
      </c>
      <c r="B367" s="16" t="s">
        <v>2059</v>
      </c>
      <c r="C367" s="84">
        <v>1985</v>
      </c>
      <c r="D367" s="19" t="s">
        <v>104</v>
      </c>
      <c r="E367" s="40" t="s">
        <v>2060</v>
      </c>
      <c r="F367" s="19" t="s">
        <v>106</v>
      </c>
      <c r="G367" s="91"/>
      <c r="H367" s="140"/>
      <c r="I367" s="45"/>
      <c r="J367" s="93"/>
      <c r="L367" s="140"/>
      <c r="M367" s="45"/>
      <c r="N367" s="93"/>
      <c r="O367" s="95"/>
      <c r="P367" s="140"/>
      <c r="Q367" s="45"/>
      <c r="R367" s="93"/>
      <c r="T367" s="140">
        <v>0.11755833333333333</v>
      </c>
      <c r="U367" s="45">
        <v>30</v>
      </c>
      <c r="V367" s="93">
        <v>889.2196939265771</v>
      </c>
      <c r="W367" s="88"/>
      <c r="X367" s="140" t="s">
        <v>101</v>
      </c>
      <c r="Y367" s="45" t="s">
        <v>101</v>
      </c>
      <c r="Z367" s="93" t="s">
        <v>101</v>
      </c>
      <c r="AA367" s="88"/>
      <c r="AB367" s="95">
        <v>889.2196939265771</v>
      </c>
      <c r="AC367" s="94">
        <v>3102.909379840672</v>
      </c>
    </row>
    <row r="368" spans="1:29" ht="12.75" customHeight="1">
      <c r="A368" s="95">
        <v>254</v>
      </c>
      <c r="B368" s="16" t="s">
        <v>1884</v>
      </c>
      <c r="C368" s="84">
        <v>1983</v>
      </c>
      <c r="D368" s="19" t="s">
        <v>104</v>
      </c>
      <c r="E368" s="40" t="s">
        <v>110</v>
      </c>
      <c r="F368" s="19" t="s">
        <v>103</v>
      </c>
      <c r="G368" s="91"/>
      <c r="H368" s="140"/>
      <c r="I368" s="45"/>
      <c r="J368" s="93"/>
      <c r="L368" s="140"/>
      <c r="M368" s="45"/>
      <c r="N368" s="93"/>
      <c r="O368" s="95"/>
      <c r="P368" s="140"/>
      <c r="Q368" s="45"/>
      <c r="R368" s="93"/>
      <c r="T368" s="140">
        <v>0.11814108796296297</v>
      </c>
      <c r="U368" s="45">
        <v>34</v>
      </c>
      <c r="V368" s="93">
        <v>884.8334393023094</v>
      </c>
      <c r="W368" s="88"/>
      <c r="X368" s="140" t="s">
        <v>101</v>
      </c>
      <c r="Y368" s="45" t="s">
        <v>101</v>
      </c>
      <c r="Z368" s="93" t="s">
        <v>101</v>
      </c>
      <c r="AA368" s="88"/>
      <c r="AB368" s="95">
        <v>884.8334393023094</v>
      </c>
      <c r="AC368" s="94">
        <v>3107.295634464939</v>
      </c>
    </row>
    <row r="369" spans="1:29" ht="12.75" customHeight="1">
      <c r="A369" s="95">
        <v>255</v>
      </c>
      <c r="B369" s="88" t="s">
        <v>1197</v>
      </c>
      <c r="C369" s="88">
        <v>1997</v>
      </c>
      <c r="D369" s="19" t="s">
        <v>102</v>
      </c>
      <c r="E369" s="40" t="s">
        <v>1198</v>
      </c>
      <c r="F369" s="19" t="s">
        <v>103</v>
      </c>
      <c r="G369" s="91"/>
      <c r="H369" s="140">
        <v>0.10491099537037037</v>
      </c>
      <c r="I369" s="45">
        <v>62</v>
      </c>
      <c r="J369" s="93">
        <v>883.9602793814422</v>
      </c>
      <c r="K369" s="88"/>
      <c r="L369" s="140" t="s">
        <v>101</v>
      </c>
      <c r="M369" s="45" t="s">
        <v>101</v>
      </c>
      <c r="N369" s="93" t="s">
        <v>101</v>
      </c>
      <c r="O369" s="95"/>
      <c r="P369" s="140" t="s">
        <v>101</v>
      </c>
      <c r="Q369" s="45" t="s">
        <v>101</v>
      </c>
      <c r="R369" s="93" t="s">
        <v>101</v>
      </c>
      <c r="S369" s="88"/>
      <c r="T369" s="140" t="s">
        <v>101</v>
      </c>
      <c r="U369" s="45" t="s">
        <v>101</v>
      </c>
      <c r="V369" s="93" t="s">
        <v>101</v>
      </c>
      <c r="W369" s="88"/>
      <c r="X369" s="140" t="s">
        <v>101</v>
      </c>
      <c r="Y369" s="45" t="s">
        <v>101</v>
      </c>
      <c r="Z369" s="93" t="s">
        <v>101</v>
      </c>
      <c r="AA369" s="88"/>
      <c r="AB369" s="95">
        <v>883.9602793814422</v>
      </c>
      <c r="AC369" s="94">
        <v>3108.168794385807</v>
      </c>
    </row>
    <row r="370" spans="1:29" ht="12.75" customHeight="1">
      <c r="A370" s="95">
        <v>256</v>
      </c>
      <c r="B370" s="21" t="s">
        <v>1199</v>
      </c>
      <c r="C370" s="45">
        <v>1988</v>
      </c>
      <c r="D370" s="19" t="s">
        <v>102</v>
      </c>
      <c r="E370" s="40" t="s">
        <v>1200</v>
      </c>
      <c r="F370" s="19" t="s">
        <v>103</v>
      </c>
      <c r="G370" s="88"/>
      <c r="H370" s="96">
        <v>0.10491273148148149</v>
      </c>
      <c r="I370" s="96">
        <v>63</v>
      </c>
      <c r="J370" s="96">
        <v>883.9456514784112</v>
      </c>
      <c r="K370" s="88"/>
      <c r="L370" s="96" t="s">
        <v>101</v>
      </c>
      <c r="M370" s="96" t="s">
        <v>101</v>
      </c>
      <c r="N370" s="96" t="s">
        <v>101</v>
      </c>
      <c r="O370" s="96"/>
      <c r="P370" s="140" t="s">
        <v>101</v>
      </c>
      <c r="Q370" s="45" t="s">
        <v>101</v>
      </c>
      <c r="R370" s="93" t="s">
        <v>101</v>
      </c>
      <c r="S370" s="88"/>
      <c r="T370" s="140" t="s">
        <v>101</v>
      </c>
      <c r="U370" s="45" t="s">
        <v>101</v>
      </c>
      <c r="V370" s="93" t="s">
        <v>101</v>
      </c>
      <c r="W370" s="88"/>
      <c r="X370" s="140" t="s">
        <v>101</v>
      </c>
      <c r="Y370" s="45" t="s">
        <v>101</v>
      </c>
      <c r="Z370" s="93" t="s">
        <v>101</v>
      </c>
      <c r="AA370" s="88"/>
      <c r="AB370" s="95">
        <v>883.9456514784112</v>
      </c>
      <c r="AC370" s="94">
        <v>3108.183422288838</v>
      </c>
    </row>
    <row r="371" spans="1:29" ht="12.75" customHeight="1">
      <c r="A371" s="95">
        <v>257</v>
      </c>
      <c r="B371" s="88" t="s">
        <v>1202</v>
      </c>
      <c r="C371" s="88">
        <v>1984</v>
      </c>
      <c r="D371" s="19" t="s">
        <v>104</v>
      </c>
      <c r="E371" s="40" t="s">
        <v>389</v>
      </c>
      <c r="F371" s="19" t="s">
        <v>103</v>
      </c>
      <c r="G371" s="91"/>
      <c r="H371" s="140">
        <v>0.10536724537037039</v>
      </c>
      <c r="I371" s="45">
        <v>70</v>
      </c>
      <c r="J371" s="93">
        <v>880.1326489252206</v>
      </c>
      <c r="K371" s="88"/>
      <c r="L371" s="140" t="s">
        <v>101</v>
      </c>
      <c r="M371" s="45" t="s">
        <v>101</v>
      </c>
      <c r="N371" s="93" t="s">
        <v>101</v>
      </c>
      <c r="O371" s="96"/>
      <c r="P371" s="140" t="s">
        <v>101</v>
      </c>
      <c r="Q371" s="45" t="s">
        <v>101</v>
      </c>
      <c r="R371" s="93" t="s">
        <v>101</v>
      </c>
      <c r="S371" s="88"/>
      <c r="T371" s="140" t="s">
        <v>101</v>
      </c>
      <c r="U371" s="45" t="s">
        <v>101</v>
      </c>
      <c r="V371" s="93" t="s">
        <v>101</v>
      </c>
      <c r="W371" s="88"/>
      <c r="X371" s="140" t="s">
        <v>101</v>
      </c>
      <c r="Y371" s="45" t="s">
        <v>101</v>
      </c>
      <c r="Z371" s="93" t="s">
        <v>101</v>
      </c>
      <c r="AA371" s="88"/>
      <c r="AB371" s="95">
        <v>880.1326489252206</v>
      </c>
      <c r="AC371" s="94">
        <v>3111.9964248420283</v>
      </c>
    </row>
    <row r="372" spans="1:29" ht="12.75" customHeight="1">
      <c r="A372" s="95">
        <v>258</v>
      </c>
      <c r="B372" s="21" t="s">
        <v>428</v>
      </c>
      <c r="C372" s="45">
        <v>1992</v>
      </c>
      <c r="D372" s="19" t="s">
        <v>102</v>
      </c>
      <c r="E372" s="40" t="s">
        <v>123</v>
      </c>
      <c r="F372" s="19" t="s">
        <v>1203</v>
      </c>
      <c r="G372" s="88"/>
      <c r="H372" s="96">
        <v>0.10546168981481481</v>
      </c>
      <c r="I372" s="96">
        <v>71</v>
      </c>
      <c r="J372" s="96">
        <v>879.344460918646</v>
      </c>
      <c r="K372" s="88"/>
      <c r="L372" s="96" t="s">
        <v>101</v>
      </c>
      <c r="M372" s="96" t="s">
        <v>101</v>
      </c>
      <c r="N372" s="96" t="s">
        <v>101</v>
      </c>
      <c r="O372" s="96"/>
      <c r="P372" s="140" t="s">
        <v>101</v>
      </c>
      <c r="Q372" s="45" t="s">
        <v>101</v>
      </c>
      <c r="R372" s="93" t="s">
        <v>101</v>
      </c>
      <c r="S372" s="88"/>
      <c r="T372" s="140" t="s">
        <v>101</v>
      </c>
      <c r="U372" s="45" t="s">
        <v>101</v>
      </c>
      <c r="V372" s="93" t="s">
        <v>101</v>
      </c>
      <c r="W372" s="88"/>
      <c r="X372" s="140" t="s">
        <v>101</v>
      </c>
      <c r="Y372" s="45" t="s">
        <v>101</v>
      </c>
      <c r="Z372" s="93" t="s">
        <v>101</v>
      </c>
      <c r="AA372" s="88"/>
      <c r="AB372" s="95">
        <v>879.344460918646</v>
      </c>
      <c r="AC372" s="94">
        <v>3112.784612848603</v>
      </c>
    </row>
    <row r="373" spans="1:29" ht="12.75" customHeight="1">
      <c r="A373" s="95">
        <v>259</v>
      </c>
      <c r="B373" s="88" t="s">
        <v>1859</v>
      </c>
      <c r="C373" s="88">
        <v>1983</v>
      </c>
      <c r="D373" s="19" t="s">
        <v>104</v>
      </c>
      <c r="E373" s="40" t="s">
        <v>1225</v>
      </c>
      <c r="F373" s="19" t="s">
        <v>105</v>
      </c>
      <c r="G373" s="91"/>
      <c r="H373" s="140"/>
      <c r="I373" s="45"/>
      <c r="J373" s="93"/>
      <c r="L373" s="140"/>
      <c r="M373" s="45"/>
      <c r="N373" s="93"/>
      <c r="O373" s="95"/>
      <c r="P373" s="140">
        <v>0.10913425925925925</v>
      </c>
      <c r="Q373" s="45">
        <v>57</v>
      </c>
      <c r="R373" s="93">
        <v>877.6290671530988</v>
      </c>
      <c r="S373" s="88"/>
      <c r="T373" s="140" t="s">
        <v>101</v>
      </c>
      <c r="U373" s="45" t="s">
        <v>101</v>
      </c>
      <c r="V373" s="93" t="s">
        <v>101</v>
      </c>
      <c r="W373" s="88"/>
      <c r="X373" s="140" t="s">
        <v>101</v>
      </c>
      <c r="Y373" s="45" t="s">
        <v>101</v>
      </c>
      <c r="Z373" s="93" t="s">
        <v>101</v>
      </c>
      <c r="AA373" s="88"/>
      <c r="AB373" s="95">
        <v>877.6290671530988</v>
      </c>
      <c r="AC373" s="94">
        <v>3114.50000661415</v>
      </c>
    </row>
    <row r="374" spans="1:29" ht="12.75" customHeight="1">
      <c r="A374" s="95">
        <v>260</v>
      </c>
      <c r="B374" s="21" t="s">
        <v>2114</v>
      </c>
      <c r="C374" s="45">
        <v>1983</v>
      </c>
      <c r="D374" s="19" t="e">
        <f>IF(EXACT(B374&amp;" "&amp;C374,VLOOKUP(B374&amp;" "&amp;C374,#REF!,1)),VLOOKUP(B374&amp;" "&amp;C374,#REF!,4),"")</f>
        <v>#REF!</v>
      </c>
      <c r="E374" s="40" t="e">
        <f>IF(EXACT(B374&amp;" "&amp;C374,VLOOKUP(B374&amp;" "&amp;C374,#REF!,1)),VLOOKUP(B374&amp;" "&amp;C374,#REF!,5),"")</f>
        <v>#REF!</v>
      </c>
      <c r="F374" s="19" t="e">
        <f>IF(EXACT(B374&amp;" "&amp;C374,VLOOKUP(B374&amp;" "&amp;C374,#REF!,1)),VLOOKUP(B374&amp;" "&amp;C374,#REF!,6),"")</f>
        <v>#REF!</v>
      </c>
      <c r="G374" s="40"/>
      <c r="H374" s="140"/>
      <c r="I374" s="45"/>
      <c r="J374" s="93"/>
      <c r="L374" s="140"/>
      <c r="M374" s="45"/>
      <c r="N374" s="93"/>
      <c r="O374" s="95"/>
      <c r="P374" s="140"/>
      <c r="Q374" s="45"/>
      <c r="R374" s="93"/>
      <c r="T374" s="140"/>
      <c r="U374" s="45"/>
      <c r="V374" s="93"/>
      <c r="X374" s="140">
        <v>0.11423113425925925</v>
      </c>
      <c r="Y374" s="45">
        <v>77</v>
      </c>
      <c r="Z374" s="93">
        <v>876.09186621099</v>
      </c>
      <c r="AA374" s="88"/>
      <c r="AB374" s="95">
        <v>876.09186621099</v>
      </c>
      <c r="AC374" s="94">
        <v>3116.037207556259</v>
      </c>
    </row>
    <row r="375" spans="1:29" ht="12.75" customHeight="1">
      <c r="A375" s="95">
        <v>261</v>
      </c>
      <c r="B375" s="21" t="s">
        <v>2115</v>
      </c>
      <c r="C375" s="45">
        <v>1961</v>
      </c>
      <c r="D375" s="19" t="e">
        <f>IF(EXACT(B375&amp;" "&amp;C375,VLOOKUP(B375&amp;" "&amp;C375,#REF!,1)),VLOOKUP(B375&amp;" "&amp;C375,#REF!,4),"")</f>
        <v>#REF!</v>
      </c>
      <c r="E375" s="40" t="e">
        <f>IF(EXACT(B375&amp;" "&amp;C375,VLOOKUP(B375&amp;" "&amp;C375,#REF!,1)),VLOOKUP(B375&amp;" "&amp;C375,#REF!,5),"")</f>
        <v>#REF!</v>
      </c>
      <c r="F375" s="19" t="e">
        <f>IF(EXACT(B375&amp;" "&amp;C375,VLOOKUP(B375&amp;" "&amp;C375,#REF!,1)),VLOOKUP(B375&amp;" "&amp;C375,#REF!,6),"")</f>
        <v>#REF!</v>
      </c>
      <c r="G375" s="40"/>
      <c r="H375" s="140"/>
      <c r="I375" s="45"/>
      <c r="J375" s="93"/>
      <c r="L375" s="140"/>
      <c r="M375" s="45"/>
      <c r="N375" s="93"/>
      <c r="O375" s="95"/>
      <c r="P375" s="140"/>
      <c r="Q375" s="45"/>
      <c r="R375" s="93"/>
      <c r="T375" s="140"/>
      <c r="U375" s="45"/>
      <c r="V375" s="93"/>
      <c r="X375" s="140">
        <v>0.11428622685185186</v>
      </c>
      <c r="Y375" s="45">
        <v>80</v>
      </c>
      <c r="Z375" s="93">
        <v>875.6695390978425</v>
      </c>
      <c r="AA375" s="88"/>
      <c r="AB375" s="95">
        <v>875.6695390978425</v>
      </c>
      <c r="AC375" s="94">
        <v>3116.4595346694064</v>
      </c>
    </row>
    <row r="376" spans="1:29" ht="12.75" customHeight="1">
      <c r="A376" s="95">
        <v>262</v>
      </c>
      <c r="B376" s="16" t="s">
        <v>450</v>
      </c>
      <c r="C376" s="84">
        <v>1988</v>
      </c>
      <c r="D376" s="19" t="s">
        <v>102</v>
      </c>
      <c r="E376" s="40" t="s">
        <v>101</v>
      </c>
      <c r="F376" s="19" t="s">
        <v>24</v>
      </c>
      <c r="G376" s="91"/>
      <c r="H376" s="140">
        <v>0.1073855324074074</v>
      </c>
      <c r="I376" s="45">
        <v>83</v>
      </c>
      <c r="J376" s="93">
        <v>863.5907528580713</v>
      </c>
      <c r="K376" s="88"/>
      <c r="L376" s="140" t="s">
        <v>101</v>
      </c>
      <c r="M376" s="45" t="s">
        <v>101</v>
      </c>
      <c r="N376" s="93" t="s">
        <v>101</v>
      </c>
      <c r="O376" s="95"/>
      <c r="P376" s="140" t="s">
        <v>101</v>
      </c>
      <c r="Q376" s="45" t="s">
        <v>101</v>
      </c>
      <c r="R376" s="93" t="s">
        <v>101</v>
      </c>
      <c r="S376" s="88"/>
      <c r="T376" s="140" t="s">
        <v>101</v>
      </c>
      <c r="U376" s="45" t="s">
        <v>101</v>
      </c>
      <c r="V376" s="93" t="s">
        <v>101</v>
      </c>
      <c r="W376" s="88"/>
      <c r="X376" s="140" t="s">
        <v>101</v>
      </c>
      <c r="Y376" s="45" t="s">
        <v>101</v>
      </c>
      <c r="Z376" s="93" t="s">
        <v>101</v>
      </c>
      <c r="AA376" s="88"/>
      <c r="AB376" s="95">
        <v>863.5907528580713</v>
      </c>
      <c r="AC376" s="94">
        <v>3128.538320909178</v>
      </c>
    </row>
    <row r="377" spans="1:29" ht="12.75" customHeight="1">
      <c r="A377" s="95">
        <v>263</v>
      </c>
      <c r="B377" s="21" t="s">
        <v>2085</v>
      </c>
      <c r="C377" s="45">
        <v>1983</v>
      </c>
      <c r="D377" s="19" t="e">
        <f>IF(EXACT(B377&amp;" "&amp;C377,VLOOKUP(B377&amp;" "&amp;C377,#REF!,1)),VLOOKUP(B377&amp;" "&amp;C377,#REF!,4),"")</f>
        <v>#REF!</v>
      </c>
      <c r="E377" s="40" t="e">
        <f>IF(EXACT(B377&amp;" "&amp;C377,VLOOKUP(B377&amp;" "&amp;C377,#REF!,1)),VLOOKUP(B377&amp;" "&amp;C377,#REF!,5),"")</f>
        <v>#REF!</v>
      </c>
      <c r="F377" s="19" t="e">
        <f>IF(EXACT(B377&amp;" "&amp;C377,VLOOKUP(B377&amp;" "&amp;C377,#REF!,1)),VLOOKUP(B377&amp;" "&amp;C377,#REF!,6),"")</f>
        <v>#REF!</v>
      </c>
      <c r="G377" s="40"/>
      <c r="H377" s="140"/>
      <c r="I377" s="45"/>
      <c r="J377" s="93"/>
      <c r="L377" s="140"/>
      <c r="M377" s="45"/>
      <c r="N377" s="93"/>
      <c r="O377" s="95"/>
      <c r="P377" s="140"/>
      <c r="Q377" s="45"/>
      <c r="R377" s="93"/>
      <c r="T377" s="140"/>
      <c r="U377" s="45"/>
      <c r="V377" s="93"/>
      <c r="X377" s="140">
        <v>0.11654641203703704</v>
      </c>
      <c r="Y377" s="45">
        <v>93</v>
      </c>
      <c r="Z377" s="93">
        <v>858.6876750936729</v>
      </c>
      <c r="AA377" s="88"/>
      <c r="AB377" s="95">
        <v>858.6876750936729</v>
      </c>
      <c r="AC377" s="94">
        <v>3133.4413986735763</v>
      </c>
    </row>
    <row r="378" spans="1:29" ht="12.75" customHeight="1">
      <c r="A378" s="95">
        <v>264</v>
      </c>
      <c r="B378" s="16" t="s">
        <v>284</v>
      </c>
      <c r="C378" s="84">
        <v>1981</v>
      </c>
      <c r="D378" s="19" t="s">
        <v>104</v>
      </c>
      <c r="E378" s="40" t="s">
        <v>1184</v>
      </c>
      <c r="F378" s="19" t="s">
        <v>103</v>
      </c>
      <c r="G378" s="91"/>
      <c r="H378" s="140"/>
      <c r="I378" s="45"/>
      <c r="J378" s="93"/>
      <c r="L378" s="140">
        <v>0.10736307870370371</v>
      </c>
      <c r="M378" s="45">
        <v>89</v>
      </c>
      <c r="N378" s="93">
        <v>856.7264291189143</v>
      </c>
      <c r="O378" s="95"/>
      <c r="P378" s="140" t="s">
        <v>101</v>
      </c>
      <c r="Q378" s="45" t="s">
        <v>101</v>
      </c>
      <c r="R378" s="93" t="s">
        <v>101</v>
      </c>
      <c r="S378" s="88"/>
      <c r="T378" s="140" t="s">
        <v>101</v>
      </c>
      <c r="U378" s="45" t="s">
        <v>101</v>
      </c>
      <c r="V378" s="93" t="s">
        <v>101</v>
      </c>
      <c r="W378" s="88"/>
      <c r="X378" s="140" t="s">
        <v>101</v>
      </c>
      <c r="Y378" s="45" t="s">
        <v>101</v>
      </c>
      <c r="Z378" s="93" t="s">
        <v>101</v>
      </c>
      <c r="AA378" s="88"/>
      <c r="AB378" s="95">
        <v>856.7264291189143</v>
      </c>
      <c r="AC378" s="94">
        <v>3135.4026446483344</v>
      </c>
    </row>
    <row r="379" spans="1:29" ht="12.75" customHeight="1">
      <c r="A379" s="95">
        <v>265</v>
      </c>
      <c r="B379" s="88" t="s">
        <v>1252</v>
      </c>
      <c r="C379" s="88">
        <v>1982</v>
      </c>
      <c r="D379" s="19" t="s">
        <v>104</v>
      </c>
      <c r="E379" s="40" t="s">
        <v>1860</v>
      </c>
      <c r="F379" s="19" t="s">
        <v>103</v>
      </c>
      <c r="G379" s="91"/>
      <c r="H379" s="140"/>
      <c r="I379" s="45"/>
      <c r="J379" s="93"/>
      <c r="L379" s="140"/>
      <c r="M379" s="45"/>
      <c r="N379" s="93"/>
      <c r="O379" s="95"/>
      <c r="P379" s="140">
        <v>0.11201979166666666</v>
      </c>
      <c r="Q379" s="45">
        <v>72</v>
      </c>
      <c r="R379" s="93">
        <v>855.022105675357</v>
      </c>
      <c r="T379" s="140" t="s">
        <v>101</v>
      </c>
      <c r="U379" s="45" t="s">
        <v>101</v>
      </c>
      <c r="V379" s="93" t="s">
        <v>101</v>
      </c>
      <c r="X379" s="140" t="s">
        <v>101</v>
      </c>
      <c r="Y379" s="45" t="s">
        <v>101</v>
      </c>
      <c r="Z379" s="93" t="s">
        <v>101</v>
      </c>
      <c r="AB379" s="95">
        <v>855.022105675357</v>
      </c>
      <c r="AC379" s="94">
        <v>3137.1069680918918</v>
      </c>
    </row>
    <row r="380" spans="1:29" ht="12.75" customHeight="1">
      <c r="A380" s="95">
        <v>266</v>
      </c>
      <c r="B380" s="21" t="s">
        <v>1003</v>
      </c>
      <c r="C380" s="45">
        <v>1998</v>
      </c>
      <c r="D380" s="19" t="s">
        <v>120</v>
      </c>
      <c r="E380" s="40" t="s">
        <v>1209</v>
      </c>
      <c r="F380" s="19" t="s">
        <v>107</v>
      </c>
      <c r="H380" s="96">
        <v>0.1085</v>
      </c>
      <c r="I380" s="96">
        <v>89</v>
      </c>
      <c r="J380" s="96">
        <v>854.7203020993344</v>
      </c>
      <c r="L380" s="96" t="s">
        <v>101</v>
      </c>
      <c r="M380" s="96" t="s">
        <v>101</v>
      </c>
      <c r="N380" s="96" t="s">
        <v>101</v>
      </c>
      <c r="P380" s="140" t="s">
        <v>101</v>
      </c>
      <c r="Q380" s="45" t="s">
        <v>101</v>
      </c>
      <c r="R380" s="93" t="s">
        <v>101</v>
      </c>
      <c r="T380" s="140" t="s">
        <v>101</v>
      </c>
      <c r="U380" s="45" t="s">
        <v>101</v>
      </c>
      <c r="V380" s="93" t="s">
        <v>101</v>
      </c>
      <c r="X380" s="140" t="s">
        <v>101</v>
      </c>
      <c r="Y380" s="45" t="s">
        <v>101</v>
      </c>
      <c r="Z380" s="93" t="s">
        <v>101</v>
      </c>
      <c r="AB380" s="95">
        <v>854.7203020993344</v>
      </c>
      <c r="AC380" s="94">
        <v>3137.4087716679146</v>
      </c>
    </row>
    <row r="381" spans="1:29" ht="12.75" customHeight="1">
      <c r="A381" s="95">
        <v>267</v>
      </c>
      <c r="B381" s="21" t="s">
        <v>131</v>
      </c>
      <c r="C381" s="45">
        <v>1975</v>
      </c>
      <c r="D381" s="19" t="s">
        <v>112</v>
      </c>
      <c r="E381" s="40" t="s">
        <v>1211</v>
      </c>
      <c r="F381" s="19" t="s">
        <v>103</v>
      </c>
      <c r="H381" s="96">
        <v>0.10934930555555555</v>
      </c>
      <c r="I381" s="96">
        <v>96</v>
      </c>
      <c r="J381" s="96">
        <v>848.0817715907865</v>
      </c>
      <c r="L381" s="96" t="s">
        <v>101</v>
      </c>
      <c r="M381" s="96" t="s">
        <v>101</v>
      </c>
      <c r="N381" s="96" t="s">
        <v>101</v>
      </c>
      <c r="P381" s="140" t="s">
        <v>101</v>
      </c>
      <c r="Q381" s="45" t="s">
        <v>101</v>
      </c>
      <c r="R381" s="93" t="s">
        <v>101</v>
      </c>
      <c r="T381" s="140" t="s">
        <v>101</v>
      </c>
      <c r="U381" s="45" t="s">
        <v>101</v>
      </c>
      <c r="V381" s="93" t="s">
        <v>101</v>
      </c>
      <c r="X381" s="140" t="s">
        <v>101</v>
      </c>
      <c r="Y381" s="45" t="s">
        <v>101</v>
      </c>
      <c r="Z381" s="93" t="s">
        <v>101</v>
      </c>
      <c r="AB381" s="95">
        <v>848.0817715907865</v>
      </c>
      <c r="AC381" s="94">
        <v>3144.0473021764624</v>
      </c>
    </row>
    <row r="382" spans="1:29" ht="12.75" customHeight="1">
      <c r="A382" s="95">
        <v>268</v>
      </c>
      <c r="B382" s="21" t="s">
        <v>404</v>
      </c>
      <c r="C382" s="9">
        <v>1982</v>
      </c>
      <c r="D382" s="19" t="s">
        <v>104</v>
      </c>
      <c r="E382" s="40" t="s">
        <v>390</v>
      </c>
      <c r="F382" s="19" t="s">
        <v>103</v>
      </c>
      <c r="G382" s="91"/>
      <c r="H382" s="140">
        <v>0.10947233796296296</v>
      </c>
      <c r="I382" s="45">
        <v>102</v>
      </c>
      <c r="J382" s="93">
        <v>847.128640014548</v>
      </c>
      <c r="L382" s="140" t="s">
        <v>101</v>
      </c>
      <c r="M382" s="45" t="s">
        <v>101</v>
      </c>
      <c r="N382" s="93" t="s">
        <v>101</v>
      </c>
      <c r="O382" s="95"/>
      <c r="P382" s="140" t="s">
        <v>101</v>
      </c>
      <c r="Q382" s="45" t="s">
        <v>101</v>
      </c>
      <c r="R382" s="93" t="s">
        <v>101</v>
      </c>
      <c r="T382" s="140" t="s">
        <v>101</v>
      </c>
      <c r="U382" s="45" t="s">
        <v>101</v>
      </c>
      <c r="V382" s="93" t="s">
        <v>101</v>
      </c>
      <c r="X382" s="140" t="s">
        <v>101</v>
      </c>
      <c r="Y382" s="45" t="s">
        <v>101</v>
      </c>
      <c r="Z382" s="93" t="s">
        <v>101</v>
      </c>
      <c r="AB382" s="95">
        <v>847.128640014548</v>
      </c>
      <c r="AC382" s="94">
        <v>3145.0004337527007</v>
      </c>
    </row>
    <row r="383" spans="1:29" ht="12.75" customHeight="1">
      <c r="A383" s="95">
        <v>269</v>
      </c>
      <c r="B383" s="21" t="s">
        <v>1891</v>
      </c>
      <c r="C383" s="45">
        <v>1988</v>
      </c>
      <c r="D383" s="19" t="e">
        <f>IF(EXACT(B383&amp;" "&amp;C383,VLOOKUP(B383&amp;" "&amp;C383,#REF!,1)),VLOOKUP(B383&amp;" "&amp;C383,#REF!,4),"")</f>
        <v>#REF!</v>
      </c>
      <c r="E383" s="40" t="e">
        <f>IF(EXACT(B383&amp;" "&amp;C383,VLOOKUP(B383&amp;" "&amp;C383,#REF!,1)),VLOOKUP(B383&amp;" "&amp;C383,#REF!,5),"")</f>
        <v>#REF!</v>
      </c>
      <c r="F383" s="19" t="e">
        <f>IF(EXACT(B383&amp;" "&amp;C383,VLOOKUP(B383&amp;" "&amp;C383,#REF!,1)),VLOOKUP(B383&amp;" "&amp;C383,#REF!,6),"")</f>
        <v>#REF!</v>
      </c>
      <c r="G383" s="40"/>
      <c r="H383" s="140"/>
      <c r="I383" s="45"/>
      <c r="J383" s="93"/>
      <c r="K383"/>
      <c r="L383" s="140"/>
      <c r="M383" s="45"/>
      <c r="N383" s="93"/>
      <c r="O383" s="95"/>
      <c r="P383" s="140"/>
      <c r="Q383" s="45"/>
      <c r="R383" s="93"/>
      <c r="T383" s="140"/>
      <c r="U383" s="45"/>
      <c r="V383" s="93"/>
      <c r="X383" s="140">
        <v>0.11814791666666667</v>
      </c>
      <c r="Y383" s="45">
        <v>96</v>
      </c>
      <c r="Z383" s="93">
        <v>847.0480937462651</v>
      </c>
      <c r="AB383" s="95">
        <v>847.0480937462651</v>
      </c>
      <c r="AC383" s="94">
        <v>3145.0809800209836</v>
      </c>
    </row>
    <row r="384" spans="1:29" ht="12.75" customHeight="1">
      <c r="A384" s="95">
        <v>270</v>
      </c>
      <c r="B384" s="21" t="s">
        <v>263</v>
      </c>
      <c r="C384" s="45">
        <v>1988</v>
      </c>
      <c r="D384" s="19" t="s">
        <v>102</v>
      </c>
      <c r="E384" s="40" t="s">
        <v>1184</v>
      </c>
      <c r="F384" s="19" t="s">
        <v>103</v>
      </c>
      <c r="G384" s="40"/>
      <c r="H384" s="140">
        <v>0.10956006944444445</v>
      </c>
      <c r="I384" s="45">
        <v>104</v>
      </c>
      <c r="J384" s="93">
        <v>846.4502920455229</v>
      </c>
      <c r="L384" s="140" t="s">
        <v>101</v>
      </c>
      <c r="M384" s="45" t="s">
        <v>101</v>
      </c>
      <c r="N384" s="93" t="s">
        <v>101</v>
      </c>
      <c r="O384" s="95"/>
      <c r="P384" s="140" t="s">
        <v>101</v>
      </c>
      <c r="Q384" s="45" t="s">
        <v>101</v>
      </c>
      <c r="R384" s="93" t="s">
        <v>101</v>
      </c>
      <c r="T384" s="140" t="s">
        <v>101</v>
      </c>
      <c r="U384" s="45" t="s">
        <v>101</v>
      </c>
      <c r="V384" s="93" t="s">
        <v>101</v>
      </c>
      <c r="X384" s="140" t="s">
        <v>101</v>
      </c>
      <c r="Y384" s="45" t="s">
        <v>101</v>
      </c>
      <c r="Z384" s="93" t="s">
        <v>101</v>
      </c>
      <c r="AB384" s="95">
        <v>846.4502920455229</v>
      </c>
      <c r="AC384" s="94">
        <v>3145.678781721726</v>
      </c>
    </row>
    <row r="385" spans="1:29" ht="12.75" customHeight="1">
      <c r="A385" s="95">
        <v>271</v>
      </c>
      <c r="B385" s="21" t="s">
        <v>1215</v>
      </c>
      <c r="C385" s="45">
        <v>1975</v>
      </c>
      <c r="D385" s="19" t="s">
        <v>112</v>
      </c>
      <c r="E385" s="40" t="s">
        <v>110</v>
      </c>
      <c r="F385" s="19" t="s">
        <v>111</v>
      </c>
      <c r="G385" s="40"/>
      <c r="H385" s="140">
        <v>0.10961701388888889</v>
      </c>
      <c r="I385" s="45">
        <v>105</v>
      </c>
      <c r="J385" s="93">
        <v>846.010573429586</v>
      </c>
      <c r="L385" s="140" t="s">
        <v>101</v>
      </c>
      <c r="M385" s="45" t="s">
        <v>101</v>
      </c>
      <c r="N385" s="93" t="s">
        <v>101</v>
      </c>
      <c r="O385" s="95"/>
      <c r="P385" s="140" t="s">
        <v>101</v>
      </c>
      <c r="Q385" s="45" t="s">
        <v>101</v>
      </c>
      <c r="R385" s="93" t="s">
        <v>101</v>
      </c>
      <c r="T385" s="140" t="s">
        <v>101</v>
      </c>
      <c r="U385" s="45" t="s">
        <v>101</v>
      </c>
      <c r="V385" s="93" t="s">
        <v>101</v>
      </c>
      <c r="X385" s="140" t="s">
        <v>101</v>
      </c>
      <c r="Y385" s="45" t="s">
        <v>101</v>
      </c>
      <c r="Z385" s="93" t="s">
        <v>101</v>
      </c>
      <c r="AB385" s="95">
        <v>846.010573429586</v>
      </c>
      <c r="AC385" s="94">
        <v>3146.118500337663</v>
      </c>
    </row>
    <row r="386" spans="1:29" ht="12.75" customHeight="1">
      <c r="A386" s="95">
        <v>272</v>
      </c>
      <c r="B386" s="21" t="s">
        <v>933</v>
      </c>
      <c r="C386" s="45">
        <v>1999</v>
      </c>
      <c r="D386" s="19" t="s">
        <v>120</v>
      </c>
      <c r="E386" s="40" t="s">
        <v>1190</v>
      </c>
      <c r="F386" s="19" t="s">
        <v>103</v>
      </c>
      <c r="G386" s="40"/>
      <c r="H386" s="140">
        <v>0.1098320601851852</v>
      </c>
      <c r="I386" s="45">
        <v>111</v>
      </c>
      <c r="J386" s="93">
        <v>844.3541222974047</v>
      </c>
      <c r="L386" s="140" t="s">
        <v>101</v>
      </c>
      <c r="M386" s="45" t="s">
        <v>101</v>
      </c>
      <c r="N386" s="93" t="s">
        <v>101</v>
      </c>
      <c r="O386" s="95"/>
      <c r="P386" s="140" t="s">
        <v>101</v>
      </c>
      <c r="Q386" s="45" t="s">
        <v>101</v>
      </c>
      <c r="R386" s="93" t="s">
        <v>101</v>
      </c>
      <c r="T386" s="140" t="s">
        <v>101</v>
      </c>
      <c r="U386" s="45" t="s">
        <v>101</v>
      </c>
      <c r="V386" s="93" t="s">
        <v>101</v>
      </c>
      <c r="X386" s="140" t="s">
        <v>101</v>
      </c>
      <c r="Y386" s="45" t="s">
        <v>101</v>
      </c>
      <c r="Z386" s="93" t="s">
        <v>101</v>
      </c>
      <c r="AB386" s="95">
        <v>844.3541222974047</v>
      </c>
      <c r="AC386" s="94">
        <v>3147.7749514698444</v>
      </c>
    </row>
    <row r="387" spans="1:29" ht="12.75" customHeight="1">
      <c r="A387" s="95">
        <v>273</v>
      </c>
      <c r="B387" s="21" t="s">
        <v>206</v>
      </c>
      <c r="C387" s="45">
        <v>1977</v>
      </c>
      <c r="D387" s="19" t="s">
        <v>104</v>
      </c>
      <c r="E387" s="40" t="s">
        <v>108</v>
      </c>
      <c r="F387" s="19" t="s">
        <v>103</v>
      </c>
      <c r="G387" s="40"/>
      <c r="H387" s="140">
        <v>0.10984409722222221</v>
      </c>
      <c r="I387" s="45">
        <v>112</v>
      </c>
      <c r="J387" s="93">
        <v>844.2615955062573</v>
      </c>
      <c r="L387" s="140" t="s">
        <v>101</v>
      </c>
      <c r="M387" s="45" t="s">
        <v>101</v>
      </c>
      <c r="N387" s="93" t="s">
        <v>101</v>
      </c>
      <c r="O387" s="95"/>
      <c r="P387" s="140" t="s">
        <v>101</v>
      </c>
      <c r="Q387" s="45" t="s">
        <v>101</v>
      </c>
      <c r="R387" s="93" t="s">
        <v>101</v>
      </c>
      <c r="T387" s="140" t="s">
        <v>101</v>
      </c>
      <c r="U387" s="45" t="s">
        <v>101</v>
      </c>
      <c r="V387" s="93" t="s">
        <v>101</v>
      </c>
      <c r="X387" s="140" t="s">
        <v>101</v>
      </c>
      <c r="Y387" s="45" t="s">
        <v>101</v>
      </c>
      <c r="Z387" s="93" t="s">
        <v>101</v>
      </c>
      <c r="AB387" s="95">
        <v>844.2615955062573</v>
      </c>
      <c r="AC387" s="94">
        <v>3147.8674782609914</v>
      </c>
    </row>
    <row r="388" spans="1:29" ht="12.75" customHeight="1">
      <c r="A388" s="95">
        <v>274</v>
      </c>
      <c r="B388" s="21" t="s">
        <v>1218</v>
      </c>
      <c r="C388" s="45">
        <v>1989</v>
      </c>
      <c r="D388" s="19" t="s">
        <v>102</v>
      </c>
      <c r="E388" s="40" t="s">
        <v>108</v>
      </c>
      <c r="F388" s="19" t="s">
        <v>103</v>
      </c>
      <c r="G388" s="40"/>
      <c r="H388" s="140">
        <v>0.110925</v>
      </c>
      <c r="I388" s="45">
        <v>120</v>
      </c>
      <c r="J388" s="93">
        <v>836.0347331780733</v>
      </c>
      <c r="L388" s="140" t="s">
        <v>101</v>
      </c>
      <c r="M388" s="45" t="s">
        <v>101</v>
      </c>
      <c r="N388" s="93" t="s">
        <v>101</v>
      </c>
      <c r="O388" s="95"/>
      <c r="P388" s="140" t="s">
        <v>101</v>
      </c>
      <c r="Q388" s="45" t="s">
        <v>101</v>
      </c>
      <c r="R388" s="93" t="s">
        <v>101</v>
      </c>
      <c r="T388" s="140" t="s">
        <v>101</v>
      </c>
      <c r="U388" s="45" t="s">
        <v>101</v>
      </c>
      <c r="V388" s="93" t="s">
        <v>101</v>
      </c>
      <c r="X388" s="140" t="s">
        <v>101</v>
      </c>
      <c r="Y388" s="45" t="s">
        <v>101</v>
      </c>
      <c r="Z388" s="93" t="s">
        <v>101</v>
      </c>
      <c r="AB388" s="95">
        <v>836.0347331780733</v>
      </c>
      <c r="AC388" s="94">
        <v>3156.0943405891758</v>
      </c>
    </row>
    <row r="389" spans="1:29" ht="12.75" customHeight="1">
      <c r="A389" s="95">
        <v>275</v>
      </c>
      <c r="B389" s="21" t="s">
        <v>1219</v>
      </c>
      <c r="C389" s="45">
        <v>1998</v>
      </c>
      <c r="D389" s="19" t="s">
        <v>120</v>
      </c>
      <c r="E389" s="40" t="s">
        <v>1209</v>
      </c>
      <c r="F389" s="19" t="s">
        <v>107</v>
      </c>
      <c r="H389" s="96">
        <v>0.11096261574074073</v>
      </c>
      <c r="I389" s="96">
        <v>121</v>
      </c>
      <c r="J389" s="96">
        <v>835.7513218186389</v>
      </c>
      <c r="L389" s="96" t="s">
        <v>101</v>
      </c>
      <c r="M389" s="96" t="s">
        <v>101</v>
      </c>
      <c r="N389" s="96" t="s">
        <v>101</v>
      </c>
      <c r="P389" s="140" t="s">
        <v>101</v>
      </c>
      <c r="Q389" s="45" t="s">
        <v>101</v>
      </c>
      <c r="R389" s="93" t="s">
        <v>101</v>
      </c>
      <c r="T389" s="140" t="s">
        <v>101</v>
      </c>
      <c r="U389" s="45" t="s">
        <v>101</v>
      </c>
      <c r="V389" s="93" t="s">
        <v>101</v>
      </c>
      <c r="X389" s="140" t="s">
        <v>101</v>
      </c>
      <c r="Y389" s="45" t="s">
        <v>101</v>
      </c>
      <c r="Z389" s="93" t="s">
        <v>101</v>
      </c>
      <c r="AB389" s="95">
        <v>835.7513218186389</v>
      </c>
      <c r="AC389" s="94">
        <v>3156.3777519486102</v>
      </c>
    </row>
    <row r="390" spans="1:29" ht="12.75" customHeight="1">
      <c r="A390" s="95">
        <v>276</v>
      </c>
      <c r="B390" s="21" t="s">
        <v>1082</v>
      </c>
      <c r="C390" s="45">
        <v>1989</v>
      </c>
      <c r="D390" s="19" t="s">
        <v>102</v>
      </c>
      <c r="E390" s="40" t="s">
        <v>1184</v>
      </c>
      <c r="F390" s="19" t="s">
        <v>103</v>
      </c>
      <c r="H390" s="96">
        <v>0.11100486111111112</v>
      </c>
      <c r="I390" s="96">
        <v>124</v>
      </c>
      <c r="J390" s="96">
        <v>835.4332580530131</v>
      </c>
      <c r="L390" s="96" t="s">
        <v>101</v>
      </c>
      <c r="M390" s="96" t="s">
        <v>101</v>
      </c>
      <c r="N390" s="96" t="s">
        <v>101</v>
      </c>
      <c r="P390" s="140" t="s">
        <v>101</v>
      </c>
      <c r="Q390" s="45" t="s">
        <v>101</v>
      </c>
      <c r="R390" s="93" t="s">
        <v>101</v>
      </c>
      <c r="T390" s="140" t="s">
        <v>101</v>
      </c>
      <c r="U390" s="45" t="s">
        <v>101</v>
      </c>
      <c r="V390" s="93" t="s">
        <v>101</v>
      </c>
      <c r="X390" s="140" t="s">
        <v>101</v>
      </c>
      <c r="Y390" s="45" t="s">
        <v>101</v>
      </c>
      <c r="Z390" s="93" t="s">
        <v>101</v>
      </c>
      <c r="AB390" s="95">
        <v>835.4332580530131</v>
      </c>
      <c r="AC390" s="94">
        <v>3156.695815714236</v>
      </c>
    </row>
    <row r="391" spans="1:29" ht="12.75" customHeight="1">
      <c r="A391" s="95">
        <v>277</v>
      </c>
      <c r="B391" s="21" t="s">
        <v>1282</v>
      </c>
      <c r="C391" s="45">
        <v>1985</v>
      </c>
      <c r="D391" s="19" t="s">
        <v>104</v>
      </c>
      <c r="E391" s="40" t="s">
        <v>101</v>
      </c>
      <c r="F391" s="19" t="s">
        <v>103</v>
      </c>
      <c r="G391" s="40"/>
      <c r="H391" s="140"/>
      <c r="I391" s="45"/>
      <c r="J391" s="93"/>
      <c r="L391" s="140">
        <v>0.11048738425925926</v>
      </c>
      <c r="M391" s="45">
        <v>115</v>
      </c>
      <c r="N391" s="93">
        <v>832.5003587848872</v>
      </c>
      <c r="O391" s="95"/>
      <c r="P391" s="140" t="s">
        <v>101</v>
      </c>
      <c r="Q391" s="45" t="s">
        <v>101</v>
      </c>
      <c r="R391" s="93" t="s">
        <v>101</v>
      </c>
      <c r="T391" s="140" t="s">
        <v>101</v>
      </c>
      <c r="U391" s="45" t="s">
        <v>101</v>
      </c>
      <c r="V391" s="93" t="s">
        <v>101</v>
      </c>
      <c r="X391" s="140" t="s">
        <v>101</v>
      </c>
      <c r="Y391" s="45" t="s">
        <v>101</v>
      </c>
      <c r="Z391" s="93" t="s">
        <v>101</v>
      </c>
      <c r="AB391" s="95">
        <v>832.5003587848872</v>
      </c>
      <c r="AC391" s="94">
        <v>3159.6287149823615</v>
      </c>
    </row>
    <row r="392" spans="1:29" ht="12.75" customHeight="1">
      <c r="A392" s="95">
        <v>278</v>
      </c>
      <c r="B392" s="21" t="s">
        <v>1863</v>
      </c>
      <c r="C392" s="45">
        <v>1970</v>
      </c>
      <c r="D392" s="19" t="s">
        <v>112</v>
      </c>
      <c r="E392" s="40" t="s">
        <v>1864</v>
      </c>
      <c r="F392" s="19" t="s">
        <v>126</v>
      </c>
      <c r="P392" s="140">
        <v>0.11596712962962963</v>
      </c>
      <c r="Q392" s="45">
        <v>101</v>
      </c>
      <c r="R392" s="93">
        <v>825.9185034073352</v>
      </c>
      <c r="T392" s="140" t="s">
        <v>101</v>
      </c>
      <c r="U392" s="45" t="s">
        <v>101</v>
      </c>
      <c r="V392" s="93" t="s">
        <v>101</v>
      </c>
      <c r="X392" s="140" t="s">
        <v>101</v>
      </c>
      <c r="Y392" s="45" t="s">
        <v>101</v>
      </c>
      <c r="Z392" s="93" t="s">
        <v>101</v>
      </c>
      <c r="AB392" s="95">
        <v>825.9185034073352</v>
      </c>
      <c r="AC392" s="94">
        <v>3166.2105703599136</v>
      </c>
    </row>
    <row r="393" spans="1:29" ht="12.75" customHeight="1">
      <c r="A393" s="95">
        <v>279</v>
      </c>
      <c r="B393" s="21" t="s">
        <v>463</v>
      </c>
      <c r="C393" s="45">
        <v>1977</v>
      </c>
      <c r="D393" s="19" t="e">
        <f>IF(EXACT(B393&amp;" "&amp;C393,VLOOKUP(B393&amp;" "&amp;C393,#REF!,1)),VLOOKUP(B393&amp;" "&amp;C393,#REF!,4),"")</f>
        <v>#REF!</v>
      </c>
      <c r="E393" s="40" t="e">
        <f>IF(EXACT(B393&amp;" "&amp;C393,VLOOKUP(B393&amp;" "&amp;C393,#REF!,1)),VLOOKUP(B393&amp;" "&amp;C393,#REF!,5),"")</f>
        <v>#REF!</v>
      </c>
      <c r="F393" s="19" t="e">
        <f>IF(EXACT(B393&amp;" "&amp;C393,VLOOKUP(B393&amp;" "&amp;C393,#REF!,1)),VLOOKUP(B393&amp;" "&amp;C393,#REF!,6),"")</f>
        <v>#REF!</v>
      </c>
      <c r="G393" s="40"/>
      <c r="H393" s="140"/>
      <c r="I393" s="45"/>
      <c r="J393" s="93"/>
      <c r="K393"/>
      <c r="L393" s="140"/>
      <c r="M393" s="45"/>
      <c r="N393" s="93"/>
      <c r="O393" s="95"/>
      <c r="P393" s="140"/>
      <c r="Q393" s="45"/>
      <c r="R393" s="93"/>
      <c r="T393" s="140"/>
      <c r="U393" s="45"/>
      <c r="V393" s="93"/>
      <c r="X393" s="140">
        <v>0.12181064814814814</v>
      </c>
      <c r="Y393" s="45">
        <v>111</v>
      </c>
      <c r="Z393" s="93">
        <v>821.5781552272615</v>
      </c>
      <c r="AB393" s="95">
        <v>821.5781552272615</v>
      </c>
      <c r="AC393" s="94">
        <v>3170.5509185399874</v>
      </c>
    </row>
    <row r="394" spans="1:29" ht="12.75" customHeight="1">
      <c r="A394" s="95">
        <v>280</v>
      </c>
      <c r="B394" s="21" t="s">
        <v>2119</v>
      </c>
      <c r="C394" s="45">
        <v>1998</v>
      </c>
      <c r="D394" s="19" t="e">
        <f>IF(EXACT(B394&amp;" "&amp;C394,VLOOKUP(B394&amp;" "&amp;C394,#REF!,1)),VLOOKUP(B394&amp;" "&amp;C394,#REF!,4),"")</f>
        <v>#REF!</v>
      </c>
      <c r="E394" s="40" t="e">
        <f>IF(EXACT(B394&amp;" "&amp;C394,VLOOKUP(B394&amp;" "&amp;C394,#REF!,1)),VLOOKUP(B394&amp;" "&amp;C394,#REF!,5),"")</f>
        <v>#REF!</v>
      </c>
      <c r="F394" s="19" t="e">
        <f>IF(EXACT(B394&amp;" "&amp;C394,VLOOKUP(B394&amp;" "&amp;C394,#REF!,1)),VLOOKUP(B394&amp;" "&amp;C394,#REF!,6),"")</f>
        <v>#REF!</v>
      </c>
      <c r="G394" s="40"/>
      <c r="H394" s="140"/>
      <c r="I394" s="45"/>
      <c r="J394" s="93"/>
      <c r="K394"/>
      <c r="L394" s="140"/>
      <c r="M394" s="45"/>
      <c r="N394" s="93"/>
      <c r="O394" s="95"/>
      <c r="P394" s="140"/>
      <c r="Q394" s="45"/>
      <c r="R394" s="93"/>
      <c r="T394" s="140"/>
      <c r="U394" s="45"/>
      <c r="V394" s="93"/>
      <c r="X394" s="140">
        <v>0.12195162037037037</v>
      </c>
      <c r="Y394" s="45">
        <v>113</v>
      </c>
      <c r="Z394" s="93">
        <v>820.6284368231937</v>
      </c>
      <c r="AB394" s="95">
        <v>820.6284368231937</v>
      </c>
      <c r="AC394" s="94">
        <v>3171.5006369440553</v>
      </c>
    </row>
    <row r="395" spans="1:29" ht="12.75" customHeight="1">
      <c r="A395" s="95">
        <v>281</v>
      </c>
      <c r="B395" s="21" t="s">
        <v>2121</v>
      </c>
      <c r="C395" s="45">
        <v>1997</v>
      </c>
      <c r="D395" s="19" t="e">
        <f>IF(EXACT(B395&amp;" "&amp;C395,VLOOKUP(B395&amp;" "&amp;C395,#REF!,1)),VLOOKUP(B395&amp;" "&amp;C395,#REF!,4),"")</f>
        <v>#REF!</v>
      </c>
      <c r="E395" s="40" t="e">
        <f>IF(EXACT(B395&amp;" "&amp;C395,VLOOKUP(B395&amp;" "&amp;C395,#REF!,1)),VLOOKUP(B395&amp;" "&amp;C395,#REF!,5),"")</f>
        <v>#REF!</v>
      </c>
      <c r="F395" s="19" t="e">
        <f>IF(EXACT(B395&amp;" "&amp;C395,VLOOKUP(B395&amp;" "&amp;C395,#REF!,1)),VLOOKUP(B395&amp;" "&amp;C395,#REF!,6),"")</f>
        <v>#REF!</v>
      </c>
      <c r="G395" s="40"/>
      <c r="H395" s="140"/>
      <c r="I395" s="45"/>
      <c r="J395" s="93"/>
      <c r="K395"/>
      <c r="L395" s="140"/>
      <c r="M395" s="45"/>
      <c r="N395" s="93"/>
      <c r="O395" s="95"/>
      <c r="P395" s="140"/>
      <c r="Q395" s="45"/>
      <c r="R395" s="93"/>
      <c r="T395" s="140"/>
      <c r="U395" s="45"/>
      <c r="V395" s="93"/>
      <c r="X395" s="140">
        <v>0.1219525462962963</v>
      </c>
      <c r="Y395" s="45">
        <v>114</v>
      </c>
      <c r="Z395" s="93">
        <v>820.6222061935899</v>
      </c>
      <c r="AB395" s="95">
        <v>820.6222061935899</v>
      </c>
      <c r="AC395" s="94">
        <v>3171.506867573659</v>
      </c>
    </row>
    <row r="396" spans="1:29" ht="12.75" customHeight="1">
      <c r="A396" s="95">
        <v>282</v>
      </c>
      <c r="B396" s="21" t="s">
        <v>1091</v>
      </c>
      <c r="C396" s="45">
        <v>1993</v>
      </c>
      <c r="D396" s="19" t="s">
        <v>102</v>
      </c>
      <c r="E396" s="40" t="s">
        <v>108</v>
      </c>
      <c r="F396" s="19" t="s">
        <v>103</v>
      </c>
      <c r="G396" s="40"/>
      <c r="H396" s="140">
        <v>0.11335682870370371</v>
      </c>
      <c r="I396" s="45">
        <v>134</v>
      </c>
      <c r="J396" s="93">
        <v>818.0993932017769</v>
      </c>
      <c r="L396" s="140" t="s">
        <v>101</v>
      </c>
      <c r="M396" s="45" t="s">
        <v>101</v>
      </c>
      <c r="N396" s="93" t="s">
        <v>101</v>
      </c>
      <c r="O396" s="95"/>
      <c r="P396" s="140" t="s">
        <v>101</v>
      </c>
      <c r="Q396" s="45" t="s">
        <v>101</v>
      </c>
      <c r="R396" s="93" t="s">
        <v>101</v>
      </c>
      <c r="T396" s="140" t="s">
        <v>101</v>
      </c>
      <c r="U396" s="45" t="s">
        <v>101</v>
      </c>
      <c r="V396" s="93" t="s">
        <v>101</v>
      </c>
      <c r="X396" s="140" t="s">
        <v>101</v>
      </c>
      <c r="Y396" s="45" t="s">
        <v>101</v>
      </c>
      <c r="Z396" s="93" t="s">
        <v>101</v>
      </c>
      <c r="AB396" s="95">
        <v>818.0993932017769</v>
      </c>
      <c r="AC396" s="94">
        <v>3174.029680565472</v>
      </c>
    </row>
    <row r="397" spans="1:29" ht="12.75" customHeight="1">
      <c r="A397" s="95">
        <v>283</v>
      </c>
      <c r="B397" s="21" t="s">
        <v>1758</v>
      </c>
      <c r="C397" s="45">
        <v>1983</v>
      </c>
      <c r="D397" s="19" t="s">
        <v>104</v>
      </c>
      <c r="E397" s="40" t="s">
        <v>390</v>
      </c>
      <c r="F397" s="19" t="s">
        <v>103</v>
      </c>
      <c r="G397" s="40"/>
      <c r="H397" s="140"/>
      <c r="I397" s="45"/>
      <c r="J397" s="93"/>
      <c r="L397" s="140">
        <v>0.11246944444444444</v>
      </c>
      <c r="M397" s="45">
        <v>126</v>
      </c>
      <c r="N397" s="93">
        <v>817.8291223130562</v>
      </c>
      <c r="O397" s="95"/>
      <c r="P397" s="140" t="s">
        <v>101</v>
      </c>
      <c r="Q397" s="45" t="s">
        <v>101</v>
      </c>
      <c r="R397" s="93" t="s">
        <v>101</v>
      </c>
      <c r="T397" s="140" t="s">
        <v>101</v>
      </c>
      <c r="U397" s="45" t="s">
        <v>101</v>
      </c>
      <c r="V397" s="93" t="s">
        <v>101</v>
      </c>
      <c r="X397" s="140" t="s">
        <v>101</v>
      </c>
      <c r="Y397" s="45" t="s">
        <v>101</v>
      </c>
      <c r="Z397" s="93" t="s">
        <v>101</v>
      </c>
      <c r="AB397" s="95">
        <v>817.8291223130562</v>
      </c>
      <c r="AC397" s="94">
        <v>3174.2999514541925</v>
      </c>
    </row>
    <row r="398" spans="1:29" ht="12.75" customHeight="1">
      <c r="A398" s="95">
        <v>284</v>
      </c>
      <c r="B398" s="21" t="s">
        <v>418</v>
      </c>
      <c r="C398" s="45">
        <v>1996</v>
      </c>
      <c r="D398" s="19" t="s">
        <v>102</v>
      </c>
      <c r="E398" s="40" t="s">
        <v>1184</v>
      </c>
      <c r="F398" s="19" t="s">
        <v>106</v>
      </c>
      <c r="G398" s="40"/>
      <c r="H398" s="140"/>
      <c r="I398" s="45"/>
      <c r="J398" s="93"/>
      <c r="L398" s="140">
        <v>0.11308125000000001</v>
      </c>
      <c r="M398" s="45">
        <v>132</v>
      </c>
      <c r="N398" s="93">
        <v>813.4044064514412</v>
      </c>
      <c r="O398" s="95"/>
      <c r="P398" s="140" t="s">
        <v>101</v>
      </c>
      <c r="Q398" s="45" t="s">
        <v>101</v>
      </c>
      <c r="R398" s="93" t="s">
        <v>101</v>
      </c>
      <c r="T398" s="140" t="s">
        <v>101</v>
      </c>
      <c r="U398" s="45" t="s">
        <v>101</v>
      </c>
      <c r="V398" s="93" t="s">
        <v>101</v>
      </c>
      <c r="X398" s="140" t="s">
        <v>101</v>
      </c>
      <c r="Y398" s="45" t="s">
        <v>101</v>
      </c>
      <c r="Z398" s="93" t="s">
        <v>101</v>
      </c>
      <c r="AB398" s="95">
        <v>813.4044064514412</v>
      </c>
      <c r="AC398" s="94">
        <v>3178.724667315808</v>
      </c>
    </row>
    <row r="399" spans="1:29" ht="12.75" customHeight="1">
      <c r="A399" s="95">
        <v>285</v>
      </c>
      <c r="B399" s="21" t="s">
        <v>2061</v>
      </c>
      <c r="C399" s="45">
        <v>1972</v>
      </c>
      <c r="D399" s="19" t="s">
        <v>112</v>
      </c>
      <c r="E399" s="40" t="s">
        <v>2060</v>
      </c>
      <c r="F399" s="19" t="s">
        <v>106</v>
      </c>
      <c r="P399" s="140"/>
      <c r="Q399" s="45"/>
      <c r="R399" s="93"/>
      <c r="T399" s="140">
        <v>0.1290636574074074</v>
      </c>
      <c r="U399" s="45">
        <v>81</v>
      </c>
      <c r="V399" s="93">
        <v>809.950587834384</v>
      </c>
      <c r="X399" s="140" t="s">
        <v>101</v>
      </c>
      <c r="Y399" s="45" t="s">
        <v>101</v>
      </c>
      <c r="Z399" s="93" t="s">
        <v>101</v>
      </c>
      <c r="AB399" s="95">
        <v>809.950587834384</v>
      </c>
      <c r="AC399" s="94">
        <v>3182.178485932865</v>
      </c>
    </row>
    <row r="400" spans="1:29" ht="12.75" customHeight="1">
      <c r="A400" s="95">
        <v>286</v>
      </c>
      <c r="B400" s="21" t="s">
        <v>1896</v>
      </c>
      <c r="C400" s="45">
        <v>1960</v>
      </c>
      <c r="D400" s="19" t="e">
        <f>IF(EXACT(B400&amp;" "&amp;C400,VLOOKUP(B400&amp;" "&amp;C400,#REF!,1)),VLOOKUP(B400&amp;" "&amp;C400,#REF!,4),"")</f>
        <v>#REF!</v>
      </c>
      <c r="E400" s="40" t="e">
        <f>IF(EXACT(B400&amp;" "&amp;C400,VLOOKUP(B400&amp;" "&amp;C400,#REF!,1)),VLOOKUP(B400&amp;" "&amp;C400,#REF!,5),"")</f>
        <v>#REF!</v>
      </c>
      <c r="F400" s="19" t="e">
        <f>IF(EXACT(B400&amp;" "&amp;C400,VLOOKUP(B400&amp;" "&amp;C400,#REF!,1)),VLOOKUP(B400&amp;" "&amp;C400,#REF!,6),"")</f>
        <v>#REF!</v>
      </c>
      <c r="G400" s="40"/>
      <c r="H400" s="140"/>
      <c r="I400" s="45"/>
      <c r="J400" s="93"/>
      <c r="K400"/>
      <c r="L400" s="140"/>
      <c r="M400" s="45"/>
      <c r="N400" s="93"/>
      <c r="O400" s="95"/>
      <c r="P400" s="140"/>
      <c r="Q400" s="45"/>
      <c r="R400" s="93"/>
      <c r="T400" s="140"/>
      <c r="U400" s="45"/>
      <c r="V400" s="93"/>
      <c r="X400" s="140">
        <v>0.1242085648148148</v>
      </c>
      <c r="Y400" s="45">
        <v>121</v>
      </c>
      <c r="Z400" s="93">
        <v>805.7171237893253</v>
      </c>
      <c r="AB400" s="95">
        <v>805.7171237893253</v>
      </c>
      <c r="AC400" s="94">
        <v>3186.4119499779235</v>
      </c>
    </row>
    <row r="401" spans="1:29" ht="12.75" customHeight="1">
      <c r="A401" s="95">
        <v>287</v>
      </c>
      <c r="B401" s="21" t="s">
        <v>1085</v>
      </c>
      <c r="C401" s="45">
        <v>1977</v>
      </c>
      <c r="D401" s="19" t="s">
        <v>104</v>
      </c>
      <c r="E401" s="40" t="s">
        <v>101</v>
      </c>
      <c r="F401" s="19" t="s">
        <v>103</v>
      </c>
      <c r="G401" s="40"/>
      <c r="H401" s="140">
        <v>0.11587847222222221</v>
      </c>
      <c r="I401" s="45">
        <v>152</v>
      </c>
      <c r="J401" s="93">
        <v>800.2966469900819</v>
      </c>
      <c r="K401"/>
      <c r="L401" s="140" t="s">
        <v>101</v>
      </c>
      <c r="M401" s="45" t="s">
        <v>101</v>
      </c>
      <c r="N401" s="93" t="s">
        <v>101</v>
      </c>
      <c r="O401" s="95"/>
      <c r="P401" s="140" t="s">
        <v>101</v>
      </c>
      <c r="Q401" s="45" t="s">
        <v>101</v>
      </c>
      <c r="R401" s="93" t="s">
        <v>101</v>
      </c>
      <c r="T401" s="140" t="s">
        <v>101</v>
      </c>
      <c r="U401" s="45" t="s">
        <v>101</v>
      </c>
      <c r="V401" s="93" t="s">
        <v>101</v>
      </c>
      <c r="X401" s="140" t="s">
        <v>101</v>
      </c>
      <c r="Y401" s="45" t="s">
        <v>101</v>
      </c>
      <c r="Z401" s="93" t="s">
        <v>101</v>
      </c>
      <c r="AB401" s="95">
        <v>800.2966469900819</v>
      </c>
      <c r="AC401" s="94">
        <v>3191.832426777167</v>
      </c>
    </row>
    <row r="402" spans="1:29" ht="12.75" customHeight="1">
      <c r="A402" s="95">
        <v>288</v>
      </c>
      <c r="B402" s="21" t="s">
        <v>1865</v>
      </c>
      <c r="C402" s="45">
        <v>1987</v>
      </c>
      <c r="D402" s="19" t="s">
        <v>102</v>
      </c>
      <c r="E402" s="40" t="s">
        <v>101</v>
      </c>
      <c r="F402" s="19" t="s">
        <v>116</v>
      </c>
      <c r="G402" s="40"/>
      <c r="H402" s="140"/>
      <c r="I402" s="45"/>
      <c r="J402" s="93"/>
      <c r="K402"/>
      <c r="L402" s="140"/>
      <c r="M402" s="45"/>
      <c r="N402" s="93"/>
      <c r="O402" s="95"/>
      <c r="P402" s="140">
        <v>0.12008564814814815</v>
      </c>
      <c r="Q402" s="45">
        <v>114</v>
      </c>
      <c r="R402" s="93">
        <v>797.5923819804536</v>
      </c>
      <c r="T402" s="140" t="s">
        <v>101</v>
      </c>
      <c r="U402" s="45" t="s">
        <v>101</v>
      </c>
      <c r="V402" s="93" t="s">
        <v>101</v>
      </c>
      <c r="X402" s="140" t="s">
        <v>101</v>
      </c>
      <c r="Y402" s="45" t="s">
        <v>101</v>
      </c>
      <c r="Z402" s="93" t="s">
        <v>101</v>
      </c>
      <c r="AB402" s="95">
        <v>797.5923819804536</v>
      </c>
      <c r="AC402" s="94">
        <v>3194.536691786795</v>
      </c>
    </row>
    <row r="403" spans="1:29" ht="12.75" customHeight="1">
      <c r="A403" s="95">
        <v>289</v>
      </c>
      <c r="B403" s="21" t="s">
        <v>2063</v>
      </c>
      <c r="C403" s="45">
        <v>1961</v>
      </c>
      <c r="D403" s="19" t="s">
        <v>114</v>
      </c>
      <c r="E403" s="40" t="s">
        <v>2060</v>
      </c>
      <c r="F403" s="19" t="s">
        <v>106</v>
      </c>
      <c r="G403" s="40"/>
      <c r="H403" s="140"/>
      <c r="I403" s="45"/>
      <c r="J403" s="93"/>
      <c r="K403"/>
      <c r="L403" s="140"/>
      <c r="M403" s="45"/>
      <c r="N403" s="93"/>
      <c r="O403" s="95"/>
      <c r="P403" s="140"/>
      <c r="Q403" s="45"/>
      <c r="R403" s="93"/>
      <c r="T403" s="140">
        <v>0.13110717592592594</v>
      </c>
      <c r="U403" s="45">
        <v>92</v>
      </c>
      <c r="V403" s="93">
        <v>797.326190934403</v>
      </c>
      <c r="X403" s="140" t="s">
        <v>101</v>
      </c>
      <c r="Y403" s="45" t="s">
        <v>101</v>
      </c>
      <c r="Z403" s="93" t="s">
        <v>101</v>
      </c>
      <c r="AB403" s="95">
        <v>797.326190934403</v>
      </c>
      <c r="AC403" s="94">
        <v>3194.802882832846</v>
      </c>
    </row>
    <row r="404" spans="1:29" ht="12.75" customHeight="1">
      <c r="A404" s="95">
        <v>290</v>
      </c>
      <c r="B404" s="21" t="s">
        <v>8</v>
      </c>
      <c r="C404" s="45">
        <v>1987</v>
      </c>
      <c r="D404" s="19" t="s">
        <v>102</v>
      </c>
      <c r="E404" s="40" t="s">
        <v>101</v>
      </c>
      <c r="F404" s="19" t="s">
        <v>103</v>
      </c>
      <c r="G404"/>
      <c r="H404"/>
      <c r="I404"/>
      <c r="J404"/>
      <c r="K404"/>
      <c r="L404">
        <v>0.11589143518518519</v>
      </c>
      <c r="M404">
        <v>146</v>
      </c>
      <c r="N404">
        <v>793.6806278225749</v>
      </c>
      <c r="O404"/>
      <c r="P404" s="140" t="s">
        <v>101</v>
      </c>
      <c r="Q404" s="45" t="s">
        <v>101</v>
      </c>
      <c r="R404" s="93" t="s">
        <v>101</v>
      </c>
      <c r="T404" s="140" t="s">
        <v>101</v>
      </c>
      <c r="U404" s="45" t="s">
        <v>101</v>
      </c>
      <c r="V404" s="93" t="s">
        <v>101</v>
      </c>
      <c r="X404" s="140" t="s">
        <v>101</v>
      </c>
      <c r="Y404" s="45" t="s">
        <v>101</v>
      </c>
      <c r="Z404" s="93" t="s">
        <v>101</v>
      </c>
      <c r="AB404" s="95">
        <v>793.6806278225749</v>
      </c>
      <c r="AC404" s="94">
        <v>3198.448445944674</v>
      </c>
    </row>
    <row r="405" spans="1:29" ht="12.75" customHeight="1">
      <c r="A405" s="95">
        <v>291</v>
      </c>
      <c r="B405" s="21" t="s">
        <v>2123</v>
      </c>
      <c r="C405" s="45">
        <v>1979</v>
      </c>
      <c r="D405" s="19" t="e">
        <f>IF(EXACT(B405&amp;" "&amp;C405,VLOOKUP(B405&amp;" "&amp;C405,#REF!,1)),VLOOKUP(B405&amp;" "&amp;C405,#REF!,4),"")</f>
        <v>#REF!</v>
      </c>
      <c r="E405" s="40" t="e">
        <f>IF(EXACT(B405&amp;" "&amp;C405,VLOOKUP(B405&amp;" "&amp;C405,#REF!,1)),VLOOKUP(B405&amp;" "&amp;C405,#REF!,5),"")</f>
        <v>#REF!</v>
      </c>
      <c r="F405" s="19" t="e">
        <f>IF(EXACT(B405&amp;" "&amp;C405,VLOOKUP(B405&amp;" "&amp;C405,#REF!,1)),VLOOKUP(B405&amp;" "&amp;C405,#REF!,6),"")</f>
        <v>#REF!</v>
      </c>
      <c r="G405" s="40"/>
      <c r="H405" s="140"/>
      <c r="I405" s="45"/>
      <c r="J405" s="93"/>
      <c r="K405"/>
      <c r="L405" s="140"/>
      <c r="M405" s="45"/>
      <c r="N405" s="93"/>
      <c r="O405" s="95"/>
      <c r="P405" s="140"/>
      <c r="Q405" s="45"/>
      <c r="R405" s="93"/>
      <c r="T405" s="140"/>
      <c r="U405" s="45"/>
      <c r="V405" s="93"/>
      <c r="X405" s="140">
        <v>0.1261318287037037</v>
      </c>
      <c r="Y405" s="45">
        <v>126</v>
      </c>
      <c r="Z405" s="93">
        <v>793.4315122607427</v>
      </c>
      <c r="AB405" s="95">
        <v>793.4315122607427</v>
      </c>
      <c r="AC405" s="94">
        <v>3198.697561506506</v>
      </c>
    </row>
    <row r="406" spans="1:29" ht="12.75" customHeight="1">
      <c r="A406" s="95">
        <v>292</v>
      </c>
      <c r="B406" s="21" t="s">
        <v>419</v>
      </c>
      <c r="C406" s="45">
        <v>1979</v>
      </c>
      <c r="D406" s="19" t="e">
        <f>IF(EXACT(B406&amp;" "&amp;C406,VLOOKUP(B406&amp;" "&amp;C406,#REF!,1)),VLOOKUP(B406&amp;" "&amp;C406,#REF!,4),"")</f>
        <v>#REF!</v>
      </c>
      <c r="E406" s="40" t="e">
        <f>IF(EXACT(B406&amp;" "&amp;C406,VLOOKUP(B406&amp;" "&amp;C406,#REF!,1)),VLOOKUP(B406&amp;" "&amp;C406,#REF!,5),"")</f>
        <v>#REF!</v>
      </c>
      <c r="F406" s="19" t="e">
        <f>IF(EXACT(B406&amp;" "&amp;C406,VLOOKUP(B406&amp;" "&amp;C406,#REF!,1)),VLOOKUP(B406&amp;" "&amp;C406,#REF!,6),"")</f>
        <v>#REF!</v>
      </c>
      <c r="G406" s="40"/>
      <c r="H406" s="140"/>
      <c r="I406" s="45"/>
      <c r="J406" s="93"/>
      <c r="K406"/>
      <c r="L406" s="140"/>
      <c r="M406" s="45"/>
      <c r="N406" s="93"/>
      <c r="O406" s="95"/>
      <c r="P406" s="140"/>
      <c r="Q406" s="45"/>
      <c r="R406" s="93"/>
      <c r="T406" s="140"/>
      <c r="U406" s="45"/>
      <c r="V406" s="93"/>
      <c r="X406" s="140">
        <v>0.12653645833333335</v>
      </c>
      <c r="Y406" s="45">
        <v>127</v>
      </c>
      <c r="Z406" s="93">
        <v>790.8943312524294</v>
      </c>
      <c r="AB406" s="95">
        <v>790.8943312524294</v>
      </c>
      <c r="AC406" s="94">
        <v>3201.2347425148196</v>
      </c>
    </row>
    <row r="407" spans="1:29" ht="12.75" customHeight="1">
      <c r="A407" s="95">
        <v>293</v>
      </c>
      <c r="B407" s="21" t="s">
        <v>1782</v>
      </c>
      <c r="C407" s="45">
        <v>1979</v>
      </c>
      <c r="D407" s="19" t="s">
        <v>104</v>
      </c>
      <c r="E407" s="40" t="s">
        <v>1174</v>
      </c>
      <c r="F407" s="19" t="s">
        <v>103</v>
      </c>
      <c r="G407" s="40"/>
      <c r="H407" s="140"/>
      <c r="I407" s="45"/>
      <c r="J407" s="93"/>
      <c r="K407"/>
      <c r="L407" s="140">
        <v>0.11662916666666667</v>
      </c>
      <c r="M407" s="45">
        <v>149</v>
      </c>
      <c r="N407" s="93">
        <v>788.660243967307</v>
      </c>
      <c r="O407" s="95"/>
      <c r="P407" s="140" t="s">
        <v>101</v>
      </c>
      <c r="Q407" s="45" t="s">
        <v>101</v>
      </c>
      <c r="R407" s="93" t="s">
        <v>101</v>
      </c>
      <c r="T407" s="140" t="s">
        <v>101</v>
      </c>
      <c r="U407" s="45" t="s">
        <v>101</v>
      </c>
      <c r="V407" s="93" t="s">
        <v>101</v>
      </c>
      <c r="X407" s="140" t="s">
        <v>101</v>
      </c>
      <c r="Y407" s="45" t="s">
        <v>101</v>
      </c>
      <c r="Z407" s="93" t="s">
        <v>101</v>
      </c>
      <c r="AB407" s="95">
        <v>788.660243967307</v>
      </c>
      <c r="AC407" s="94">
        <v>3203.468829799942</v>
      </c>
    </row>
    <row r="408" spans="1:29" ht="12.75" customHeight="1">
      <c r="A408" s="95">
        <v>294</v>
      </c>
      <c r="B408" s="21" t="s">
        <v>2029</v>
      </c>
      <c r="C408" s="45">
        <v>1979</v>
      </c>
      <c r="D408" s="19" t="e">
        <f>IF(EXACT(B408&amp;" "&amp;C408,VLOOKUP(B408&amp;" "&amp;C408,#REF!,1)),VLOOKUP(B408&amp;" "&amp;C408,#REF!,4),"")</f>
        <v>#REF!</v>
      </c>
      <c r="E408" s="40" t="e">
        <f>IF(EXACT(B408&amp;" "&amp;C408,VLOOKUP(B408&amp;" "&amp;C408,#REF!,1)),VLOOKUP(B408&amp;" "&amp;C408,#REF!,5),"")</f>
        <v>#REF!</v>
      </c>
      <c r="F408" s="19" t="e">
        <f>IF(EXACT(B408&amp;" "&amp;C408,VLOOKUP(B408&amp;" "&amp;C408,#REF!,1)),VLOOKUP(B408&amp;" "&amp;C408,#REF!,6),"")</f>
        <v>#REF!</v>
      </c>
      <c r="G408" s="40"/>
      <c r="H408" s="140"/>
      <c r="I408" s="45"/>
      <c r="J408" s="93"/>
      <c r="K408"/>
      <c r="L408" s="140"/>
      <c r="M408" s="45"/>
      <c r="N408" s="93"/>
      <c r="O408" s="95"/>
      <c r="P408" s="140"/>
      <c r="Q408" s="45"/>
      <c r="R408" s="93"/>
      <c r="T408" s="140"/>
      <c r="U408" s="45"/>
      <c r="V408" s="93"/>
      <c r="X408" s="140">
        <v>0.12699976851851852</v>
      </c>
      <c r="Y408" s="45">
        <v>131</v>
      </c>
      <c r="Z408" s="93">
        <v>788.009055134615</v>
      </c>
      <c r="AB408" s="95">
        <v>788.009055134615</v>
      </c>
      <c r="AC408" s="94">
        <v>3204.120018632634</v>
      </c>
    </row>
    <row r="409" spans="1:29" ht="12.75">
      <c r="A409" s="95">
        <v>295</v>
      </c>
      <c r="B409" s="21" t="s">
        <v>233</v>
      </c>
      <c r="C409" s="45">
        <v>1995</v>
      </c>
      <c r="D409" s="19" t="s">
        <v>102</v>
      </c>
      <c r="E409" s="40" t="s">
        <v>1170</v>
      </c>
      <c r="F409" s="19" t="s">
        <v>105</v>
      </c>
      <c r="G409" s="40"/>
      <c r="H409" s="140">
        <v>0.1181611111111111</v>
      </c>
      <c r="I409" s="45">
        <v>161</v>
      </c>
      <c r="J409" s="93">
        <v>784.8364991301895</v>
      </c>
      <c r="K409"/>
      <c r="L409" s="140" t="s">
        <v>101</v>
      </c>
      <c r="M409" s="45" t="s">
        <v>101</v>
      </c>
      <c r="N409" s="93" t="s">
        <v>101</v>
      </c>
      <c r="O409" s="95"/>
      <c r="P409" s="140" t="s">
        <v>101</v>
      </c>
      <c r="Q409" s="45" t="s">
        <v>101</v>
      </c>
      <c r="R409" s="93" t="s">
        <v>101</v>
      </c>
      <c r="T409" s="140" t="s">
        <v>101</v>
      </c>
      <c r="U409" s="45" t="s">
        <v>101</v>
      </c>
      <c r="V409" s="93" t="s">
        <v>101</v>
      </c>
      <c r="X409" s="140" t="s">
        <v>101</v>
      </c>
      <c r="Y409" s="45" t="s">
        <v>101</v>
      </c>
      <c r="Z409" s="93" t="s">
        <v>101</v>
      </c>
      <c r="AB409" s="95">
        <v>784.8364991301895</v>
      </c>
      <c r="AC409" s="94">
        <v>3207.2925746370593</v>
      </c>
    </row>
    <row r="410" spans="1:29" ht="12.75">
      <c r="A410" s="95">
        <v>296</v>
      </c>
      <c r="B410" s="21" t="s">
        <v>1004</v>
      </c>
      <c r="C410" s="45">
        <v>1983</v>
      </c>
      <c r="D410" s="19" t="e">
        <f>IF(EXACT(B410&amp;" "&amp;C410,VLOOKUP(B410&amp;" "&amp;C410,#REF!,1)),VLOOKUP(B410&amp;" "&amp;C410,#REF!,4),"")</f>
        <v>#REF!</v>
      </c>
      <c r="E410" s="40" t="e">
        <f>IF(EXACT(B410&amp;" "&amp;C410,VLOOKUP(B410&amp;" "&amp;C410,#REF!,1)),VLOOKUP(B410&amp;" "&amp;C410,#REF!,5),"")</f>
        <v>#REF!</v>
      </c>
      <c r="F410" s="19" t="e">
        <f>IF(EXACT(B410&amp;" "&amp;C410,VLOOKUP(B410&amp;" "&amp;C410,#REF!,1)),VLOOKUP(B410&amp;" "&amp;C410,#REF!,6),"")</f>
        <v>#REF!</v>
      </c>
      <c r="G410" s="40"/>
      <c r="H410" s="140"/>
      <c r="I410" s="45"/>
      <c r="J410" s="93"/>
      <c r="K410"/>
      <c r="L410" s="140"/>
      <c r="M410" s="45"/>
      <c r="N410" s="93"/>
      <c r="O410" s="95"/>
      <c r="P410" s="140"/>
      <c r="Q410" s="45"/>
      <c r="R410" s="93"/>
      <c r="T410" s="140"/>
      <c r="U410" s="45"/>
      <c r="V410" s="93"/>
      <c r="X410" s="140">
        <v>0.12757673611111112</v>
      </c>
      <c r="Y410" s="45">
        <v>132</v>
      </c>
      <c r="Z410" s="93">
        <v>784.4452730428219</v>
      </c>
      <c r="AB410" s="95">
        <v>784.4452730428219</v>
      </c>
      <c r="AC410" s="94">
        <v>3207.683800724427</v>
      </c>
    </row>
    <row r="411" spans="1:29" ht="12.75">
      <c r="A411" s="95">
        <v>297</v>
      </c>
      <c r="B411" s="21" t="s">
        <v>1866</v>
      </c>
      <c r="C411" s="45">
        <v>1980</v>
      </c>
      <c r="D411" s="19" t="s">
        <v>104</v>
      </c>
      <c r="E411" s="40" t="s">
        <v>1867</v>
      </c>
      <c r="F411" s="19" t="s">
        <v>1868</v>
      </c>
      <c r="G411"/>
      <c r="H411"/>
      <c r="I411"/>
      <c r="J411"/>
      <c r="K411"/>
      <c r="L411"/>
      <c r="M411"/>
      <c r="N411"/>
      <c r="O411"/>
      <c r="P411" s="140">
        <v>0.12296354166666668</v>
      </c>
      <c r="Q411" s="45">
        <v>127</v>
      </c>
      <c r="R411" s="93">
        <v>778.9251744861891</v>
      </c>
      <c r="T411" s="140" t="s">
        <v>101</v>
      </c>
      <c r="U411" s="45" t="s">
        <v>101</v>
      </c>
      <c r="V411" s="93" t="s">
        <v>101</v>
      </c>
      <c r="X411" s="140" t="s">
        <v>101</v>
      </c>
      <c r="Y411" s="45" t="s">
        <v>101</v>
      </c>
      <c r="Z411" s="93" t="s">
        <v>101</v>
      </c>
      <c r="AB411" s="95">
        <v>778.9251744861891</v>
      </c>
      <c r="AC411" s="94">
        <v>3213.20389928106</v>
      </c>
    </row>
    <row r="412" spans="1:29" ht="12.75">
      <c r="A412" s="95">
        <v>298</v>
      </c>
      <c r="B412" s="21" t="s">
        <v>2124</v>
      </c>
      <c r="C412" s="45">
        <v>1985</v>
      </c>
      <c r="D412" s="19" t="e">
        <f>IF(EXACT(B412&amp;" "&amp;C412,VLOOKUP(B412&amp;" "&amp;C412,#REF!,1)),VLOOKUP(B412&amp;" "&amp;C412,#REF!,4),"")</f>
        <v>#REF!</v>
      </c>
      <c r="E412" s="40" t="e">
        <f>IF(EXACT(B412&amp;" "&amp;C412,VLOOKUP(B412&amp;" "&amp;C412,#REF!,1)),VLOOKUP(B412&amp;" "&amp;C412,#REF!,5),"")</f>
        <v>#REF!</v>
      </c>
      <c r="F412" s="19" t="e">
        <f>IF(EXACT(B412&amp;" "&amp;C412,VLOOKUP(B412&amp;" "&amp;C412,#REF!,1)),VLOOKUP(B412&amp;" "&amp;C412,#REF!,6),"")</f>
        <v>#REF!</v>
      </c>
      <c r="G412" s="40"/>
      <c r="H412" s="140"/>
      <c r="I412" s="45"/>
      <c r="J412" s="93"/>
      <c r="K412"/>
      <c r="L412" s="140"/>
      <c r="M412" s="45"/>
      <c r="N412" s="93"/>
      <c r="O412" s="95"/>
      <c r="P412" s="140"/>
      <c r="Q412" s="45"/>
      <c r="R412" s="93"/>
      <c r="T412" s="140"/>
      <c r="U412" s="45"/>
      <c r="V412" s="93"/>
      <c r="X412" s="140">
        <v>0.12923356481481482</v>
      </c>
      <c r="Y412" s="45">
        <v>135</v>
      </c>
      <c r="Z412" s="93">
        <v>774.3883544185895</v>
      </c>
      <c r="AB412" s="95">
        <v>774.3883544185895</v>
      </c>
      <c r="AC412" s="94">
        <v>3217.7407193486592</v>
      </c>
    </row>
    <row r="413" spans="1:29" ht="12.75">
      <c r="A413" s="95">
        <v>299</v>
      </c>
      <c r="B413" s="21" t="s">
        <v>239</v>
      </c>
      <c r="C413" s="45">
        <v>1986</v>
      </c>
      <c r="D413" s="19" t="s">
        <v>104</v>
      </c>
      <c r="E413" s="40" t="s">
        <v>101</v>
      </c>
      <c r="F413" s="19" t="s">
        <v>103</v>
      </c>
      <c r="G413" s="40"/>
      <c r="H413" s="140">
        <v>0.12027141203703702</v>
      </c>
      <c r="I413" s="45">
        <v>172</v>
      </c>
      <c r="J413" s="93">
        <v>771.0656356908806</v>
      </c>
      <c r="K413"/>
      <c r="L413" s="140" t="s">
        <v>101</v>
      </c>
      <c r="M413" s="45" t="s">
        <v>101</v>
      </c>
      <c r="N413" s="93" t="s">
        <v>101</v>
      </c>
      <c r="O413" s="95"/>
      <c r="P413" s="140" t="s">
        <v>101</v>
      </c>
      <c r="Q413" s="45" t="s">
        <v>101</v>
      </c>
      <c r="R413" s="93" t="s">
        <v>101</v>
      </c>
      <c r="T413" s="140" t="s">
        <v>101</v>
      </c>
      <c r="U413" s="45" t="s">
        <v>101</v>
      </c>
      <c r="V413" s="93" t="s">
        <v>101</v>
      </c>
      <c r="X413" s="140" t="s">
        <v>101</v>
      </c>
      <c r="Y413" s="45" t="s">
        <v>101</v>
      </c>
      <c r="Z413" s="93" t="s">
        <v>101</v>
      </c>
      <c r="AB413" s="95">
        <v>771.0656356908806</v>
      </c>
      <c r="AC413" s="94">
        <v>3221.063438076368</v>
      </c>
    </row>
    <row r="414" spans="1:29" ht="12.75">
      <c r="A414" s="95">
        <v>300</v>
      </c>
      <c r="B414" s="21" t="s">
        <v>1765</v>
      </c>
      <c r="C414" s="45">
        <v>1977</v>
      </c>
      <c r="D414" s="19" t="s">
        <v>104</v>
      </c>
      <c r="E414" s="40" t="s">
        <v>1766</v>
      </c>
      <c r="F414" s="19" t="s">
        <v>103</v>
      </c>
      <c r="G414" s="40"/>
      <c r="H414" s="140"/>
      <c r="I414" s="45"/>
      <c r="J414" s="93"/>
      <c r="K414"/>
      <c r="L414" s="140">
        <v>0.11933831018518519</v>
      </c>
      <c r="M414" s="45">
        <v>163</v>
      </c>
      <c r="N414" s="93">
        <v>770.7565734281333</v>
      </c>
      <c r="O414" s="95"/>
      <c r="P414" s="140" t="s">
        <v>101</v>
      </c>
      <c r="Q414" s="45" t="s">
        <v>101</v>
      </c>
      <c r="R414" s="93" t="s">
        <v>101</v>
      </c>
      <c r="T414" s="140" t="s">
        <v>101</v>
      </c>
      <c r="U414" s="45" t="s">
        <v>101</v>
      </c>
      <c r="V414" s="93" t="s">
        <v>101</v>
      </c>
      <c r="X414" s="140" t="s">
        <v>101</v>
      </c>
      <c r="Y414" s="45" t="s">
        <v>101</v>
      </c>
      <c r="Z414" s="93" t="s">
        <v>101</v>
      </c>
      <c r="AB414" s="95">
        <v>770.7565734281333</v>
      </c>
      <c r="AC414" s="94">
        <v>3221.3725003391155</v>
      </c>
    </row>
    <row r="415" spans="1:29" ht="12.75">
      <c r="A415" s="95">
        <v>301</v>
      </c>
      <c r="B415" s="21" t="s">
        <v>2064</v>
      </c>
      <c r="C415" s="45">
        <v>1979</v>
      </c>
      <c r="D415" s="19" t="s">
        <v>104</v>
      </c>
      <c r="E415" s="40" t="s">
        <v>2060</v>
      </c>
      <c r="F415" s="19" t="s">
        <v>106</v>
      </c>
      <c r="G415" s="40"/>
      <c r="H415" s="140"/>
      <c r="I415" s="45"/>
      <c r="J415" s="93"/>
      <c r="K415"/>
      <c r="L415" s="140"/>
      <c r="M415" s="45"/>
      <c r="N415" s="93"/>
      <c r="O415" s="95"/>
      <c r="P415" s="140"/>
      <c r="Q415" s="45"/>
      <c r="R415" s="93"/>
      <c r="T415" s="140">
        <v>0.13622789351851852</v>
      </c>
      <c r="U415" s="45">
        <v>106</v>
      </c>
      <c r="V415" s="93">
        <v>767.3552198836203</v>
      </c>
      <c r="X415" s="140" t="s">
        <v>101</v>
      </c>
      <c r="Y415" s="45" t="s">
        <v>101</v>
      </c>
      <c r="Z415" s="93" t="s">
        <v>101</v>
      </c>
      <c r="AB415" s="95">
        <v>767.3552198836203</v>
      </c>
      <c r="AC415" s="94">
        <v>3224.7738538836284</v>
      </c>
    </row>
    <row r="416" spans="1:29" ht="12.75">
      <c r="A416" s="95">
        <v>302</v>
      </c>
      <c r="B416" s="21" t="s">
        <v>1325</v>
      </c>
      <c r="C416" s="45">
        <v>1984</v>
      </c>
      <c r="D416" s="19" t="e">
        <f>IF(EXACT(B416&amp;" "&amp;C416,VLOOKUP(B416&amp;" "&amp;C416,#REF!,1)),VLOOKUP(B416&amp;" "&amp;C416,#REF!,4),"")</f>
        <v>#REF!</v>
      </c>
      <c r="E416" s="40" t="e">
        <f>IF(EXACT(B416&amp;" "&amp;C416,VLOOKUP(B416&amp;" "&amp;C416,#REF!,1)),VLOOKUP(B416&amp;" "&amp;C416,#REF!,5),"")</f>
        <v>#REF!</v>
      </c>
      <c r="F416" s="19" t="e">
        <f>IF(EXACT(B416&amp;" "&amp;C416,VLOOKUP(B416&amp;" "&amp;C416,#REF!,1)),VLOOKUP(B416&amp;" "&amp;C416,#REF!,6),"")</f>
        <v>#REF!</v>
      </c>
      <c r="G416" s="40"/>
      <c r="H416" s="140"/>
      <c r="I416" s="45"/>
      <c r="J416" s="93"/>
      <c r="K416"/>
      <c r="L416" s="140"/>
      <c r="M416" s="45"/>
      <c r="N416" s="93"/>
      <c r="O416" s="95"/>
      <c r="P416" s="140"/>
      <c r="Q416" s="45"/>
      <c r="R416" s="93"/>
      <c r="T416" s="140"/>
      <c r="U416" s="45"/>
      <c r="V416" s="93"/>
      <c r="X416" s="140">
        <v>0.13129282407407408</v>
      </c>
      <c r="Y416" s="45">
        <v>138</v>
      </c>
      <c r="Z416" s="93">
        <v>762.2424782037606</v>
      </c>
      <c r="AB416" s="95">
        <v>762.2424782037606</v>
      </c>
      <c r="AC416" s="94">
        <v>3229.8865955634883</v>
      </c>
    </row>
    <row r="417" spans="1:29" ht="12.75">
      <c r="A417" s="95">
        <v>303</v>
      </c>
      <c r="B417" s="21" t="s">
        <v>1269</v>
      </c>
      <c r="C417" s="45">
        <v>1978</v>
      </c>
      <c r="D417" s="19" t="e">
        <f>IF(EXACT(B417&amp;" "&amp;C417,VLOOKUP(B417&amp;" "&amp;C417,#REF!,1)),VLOOKUP(B417&amp;" "&amp;C417,#REF!,4),"")</f>
        <v>#REF!</v>
      </c>
      <c r="E417" s="40" t="e">
        <f>IF(EXACT(B417&amp;" "&amp;C417,VLOOKUP(B417&amp;" "&amp;C417,#REF!,1)),VLOOKUP(B417&amp;" "&amp;C417,#REF!,5),"")</f>
        <v>#REF!</v>
      </c>
      <c r="F417" s="19" t="e">
        <f>IF(EXACT(B417&amp;" "&amp;C417,VLOOKUP(B417&amp;" "&amp;C417,#REF!,1)),VLOOKUP(B417&amp;" "&amp;C417,#REF!,6),"")</f>
        <v>#REF!</v>
      </c>
      <c r="G417" s="40"/>
      <c r="H417" s="140"/>
      <c r="I417" s="45"/>
      <c r="J417" s="93"/>
      <c r="K417"/>
      <c r="L417" s="140"/>
      <c r="M417" s="45"/>
      <c r="N417" s="93"/>
      <c r="O417" s="95"/>
      <c r="P417" s="140"/>
      <c r="Q417" s="45"/>
      <c r="R417" s="93"/>
      <c r="T417" s="140"/>
      <c r="U417" s="45"/>
      <c r="V417" s="93"/>
      <c r="X417" s="140">
        <v>0.13157893518518518</v>
      </c>
      <c r="Y417" s="45">
        <v>140</v>
      </c>
      <c r="Z417" s="93">
        <v>760.585024128243</v>
      </c>
      <c r="AB417" s="95">
        <v>760.585024128243</v>
      </c>
      <c r="AC417" s="94">
        <v>3231.5440496390056</v>
      </c>
    </row>
    <row r="418" spans="1:29" ht="12.75">
      <c r="A418" s="95">
        <v>304</v>
      </c>
      <c r="B418" s="21" t="s">
        <v>1871</v>
      </c>
      <c r="C418" s="45">
        <v>1961</v>
      </c>
      <c r="D418" s="19" t="s">
        <v>114</v>
      </c>
      <c r="E418" s="40" t="s">
        <v>25</v>
      </c>
      <c r="F418" s="19" t="s">
        <v>232</v>
      </c>
      <c r="G418"/>
      <c r="H418"/>
      <c r="I418"/>
      <c r="J418"/>
      <c r="K418"/>
      <c r="L418"/>
      <c r="M418"/>
      <c r="N418"/>
      <c r="O418"/>
      <c r="P418" s="140">
        <v>0.1265065972222222</v>
      </c>
      <c r="Q418" s="45">
        <v>141</v>
      </c>
      <c r="R418" s="93">
        <v>757.1099077141527</v>
      </c>
      <c r="T418" s="140" t="s">
        <v>101</v>
      </c>
      <c r="U418" s="45" t="s">
        <v>101</v>
      </c>
      <c r="V418" s="93" t="s">
        <v>101</v>
      </c>
      <c r="X418" s="140" t="s">
        <v>101</v>
      </c>
      <c r="Y418" s="45" t="s">
        <v>101</v>
      </c>
      <c r="Z418" s="93" t="s">
        <v>101</v>
      </c>
      <c r="AB418" s="95">
        <v>757.1099077141527</v>
      </c>
      <c r="AC418" s="94">
        <v>3235.0191660530963</v>
      </c>
    </row>
    <row r="419" spans="1:29" ht="12.75">
      <c r="A419" s="95">
        <v>305</v>
      </c>
      <c r="B419" s="21" t="s">
        <v>260</v>
      </c>
      <c r="C419" s="45">
        <v>1971</v>
      </c>
      <c r="D419" s="19" t="s">
        <v>112</v>
      </c>
      <c r="E419" s="40" t="s">
        <v>1235</v>
      </c>
      <c r="F419" s="19" t="s">
        <v>103</v>
      </c>
      <c r="G419" s="40"/>
      <c r="H419" s="140">
        <v>0.12272175925925925</v>
      </c>
      <c r="I419" s="45">
        <v>184</v>
      </c>
      <c r="J419" s="93">
        <v>755.6700078089929</v>
      </c>
      <c r="K419"/>
      <c r="L419" s="140" t="s">
        <v>101</v>
      </c>
      <c r="M419" s="45" t="s">
        <v>101</v>
      </c>
      <c r="N419" s="93" t="s">
        <v>101</v>
      </c>
      <c r="O419" s="95"/>
      <c r="P419" s="140" t="s">
        <v>101</v>
      </c>
      <c r="Q419" s="45" t="s">
        <v>101</v>
      </c>
      <c r="R419" s="93" t="s">
        <v>101</v>
      </c>
      <c r="T419" s="140" t="s">
        <v>101</v>
      </c>
      <c r="U419" s="45" t="s">
        <v>101</v>
      </c>
      <c r="V419" s="93" t="s">
        <v>101</v>
      </c>
      <c r="X419" s="140" t="s">
        <v>101</v>
      </c>
      <c r="Y419" s="45" t="s">
        <v>101</v>
      </c>
      <c r="Z419" s="93" t="s">
        <v>101</v>
      </c>
      <c r="AB419" s="95">
        <v>755.6700078089929</v>
      </c>
      <c r="AC419" s="94">
        <v>3236.459065958256</v>
      </c>
    </row>
    <row r="420" spans="1:29" ht="12.75">
      <c r="A420" s="95">
        <v>306</v>
      </c>
      <c r="B420" s="21" t="s">
        <v>1245</v>
      </c>
      <c r="C420" s="45">
        <v>1976</v>
      </c>
      <c r="D420" s="19" t="s">
        <v>112</v>
      </c>
      <c r="E420" s="40" t="s">
        <v>1221</v>
      </c>
      <c r="F420" s="19" t="s">
        <v>103</v>
      </c>
      <c r="G420"/>
      <c r="H420"/>
      <c r="I420"/>
      <c r="J420"/>
      <c r="K420"/>
      <c r="L420">
        <v>0.12207696759259258</v>
      </c>
      <c r="M420">
        <v>170</v>
      </c>
      <c r="N420">
        <v>753.4655295829798</v>
      </c>
      <c r="O420"/>
      <c r="P420" s="140" t="s">
        <v>101</v>
      </c>
      <c r="Q420" s="45" t="s">
        <v>101</v>
      </c>
      <c r="R420" s="93" t="s">
        <v>101</v>
      </c>
      <c r="T420" s="140" t="s">
        <v>101</v>
      </c>
      <c r="U420" s="45" t="s">
        <v>101</v>
      </c>
      <c r="V420" s="93" t="s">
        <v>101</v>
      </c>
      <c r="X420" s="140" t="s">
        <v>101</v>
      </c>
      <c r="Y420" s="45" t="s">
        <v>101</v>
      </c>
      <c r="Z420" s="93" t="s">
        <v>101</v>
      </c>
      <c r="AB420" s="95">
        <v>753.4655295829798</v>
      </c>
      <c r="AC420" s="94">
        <v>3238.663544184269</v>
      </c>
    </row>
    <row r="421" spans="1:29" ht="12.75">
      <c r="A421" s="95">
        <v>307</v>
      </c>
      <c r="B421" s="21" t="s">
        <v>1284</v>
      </c>
      <c r="C421" s="45">
        <v>1984</v>
      </c>
      <c r="D421" s="19" t="e">
        <f>IF(EXACT(B421&amp;" "&amp;C421,VLOOKUP(B421&amp;" "&amp;C421,#REF!,1)),VLOOKUP(B421&amp;" "&amp;C421,#REF!,4),"")</f>
        <v>#REF!</v>
      </c>
      <c r="E421" s="40" t="e">
        <f>IF(EXACT(B421&amp;" "&amp;C421,VLOOKUP(B421&amp;" "&amp;C421,#REF!,1)),VLOOKUP(B421&amp;" "&amp;C421,#REF!,5),"")</f>
        <v>#REF!</v>
      </c>
      <c r="F421" s="19" t="e">
        <f>IF(EXACT(B421&amp;" "&amp;C421,VLOOKUP(B421&amp;" "&amp;C421,#REF!,1)),VLOOKUP(B421&amp;" "&amp;C421,#REF!,6),"")</f>
        <v>#REF!</v>
      </c>
      <c r="G421" s="40"/>
      <c r="H421" s="140"/>
      <c r="I421" s="45"/>
      <c r="J421" s="93"/>
      <c r="K421"/>
      <c r="L421" s="140"/>
      <c r="M421" s="45"/>
      <c r="N421" s="93"/>
      <c r="O421" s="95"/>
      <c r="P421" s="140"/>
      <c r="Q421" s="45"/>
      <c r="R421" s="93"/>
      <c r="T421" s="140"/>
      <c r="U421" s="45"/>
      <c r="V421" s="93"/>
      <c r="X421" s="140">
        <v>0.13284641203703704</v>
      </c>
      <c r="Y421" s="45">
        <v>145</v>
      </c>
      <c r="Z421" s="93">
        <v>753.3283440480992</v>
      </c>
      <c r="AB421" s="95">
        <v>753.3283440480992</v>
      </c>
      <c r="AC421" s="94">
        <v>3238.80072971915</v>
      </c>
    </row>
    <row r="422" spans="1:29" ht="12.75">
      <c r="A422" s="95">
        <v>308</v>
      </c>
      <c r="B422" s="21" t="s">
        <v>1750</v>
      </c>
      <c r="C422" s="45">
        <v>1978</v>
      </c>
      <c r="D422" s="19" t="s">
        <v>104</v>
      </c>
      <c r="E422" s="40" t="s">
        <v>101</v>
      </c>
      <c r="F422" s="19" t="s">
        <v>103</v>
      </c>
      <c r="G422"/>
      <c r="H422"/>
      <c r="I422"/>
      <c r="J422"/>
      <c r="K422"/>
      <c r="L422">
        <v>0.12237534722222222</v>
      </c>
      <c r="M422">
        <v>171</v>
      </c>
      <c r="N422">
        <v>751.6284049434279</v>
      </c>
      <c r="O422"/>
      <c r="P422" s="140" t="s">
        <v>101</v>
      </c>
      <c r="Q422" s="45" t="s">
        <v>101</v>
      </c>
      <c r="R422" s="93" t="s">
        <v>101</v>
      </c>
      <c r="T422" s="140" t="s">
        <v>101</v>
      </c>
      <c r="U422" s="45" t="s">
        <v>101</v>
      </c>
      <c r="V422" s="93" t="s">
        <v>101</v>
      </c>
      <c r="X422" s="140" t="s">
        <v>101</v>
      </c>
      <c r="Y422" s="45" t="s">
        <v>101</v>
      </c>
      <c r="Z422" s="93" t="s">
        <v>101</v>
      </c>
      <c r="AB422" s="95">
        <v>751.6284049434279</v>
      </c>
      <c r="AC422" s="94">
        <v>3240.500668823821</v>
      </c>
    </row>
    <row r="423" spans="1:29" ht="12.75">
      <c r="A423" s="95">
        <v>309</v>
      </c>
      <c r="B423" s="21" t="s">
        <v>1872</v>
      </c>
      <c r="C423" s="45">
        <v>1969</v>
      </c>
      <c r="D423" s="19" t="s">
        <v>112</v>
      </c>
      <c r="E423" s="40" t="s">
        <v>1873</v>
      </c>
      <c r="F423" s="19" t="s">
        <v>1874</v>
      </c>
      <c r="G423" s="40"/>
      <c r="H423" s="140"/>
      <c r="I423" s="45"/>
      <c r="J423" s="93"/>
      <c r="K423"/>
      <c r="L423" s="140"/>
      <c r="M423" s="45"/>
      <c r="N423" s="93"/>
      <c r="O423" s="95"/>
      <c r="P423" s="140">
        <v>0.12744768518518518</v>
      </c>
      <c r="Q423" s="45">
        <v>144</v>
      </c>
      <c r="R423" s="93">
        <v>751.519323469688</v>
      </c>
      <c r="T423" s="140" t="s">
        <v>101</v>
      </c>
      <c r="U423" s="45" t="s">
        <v>101</v>
      </c>
      <c r="V423" s="93" t="s">
        <v>101</v>
      </c>
      <c r="X423" s="140" t="s">
        <v>101</v>
      </c>
      <c r="Y423" s="45" t="s">
        <v>101</v>
      </c>
      <c r="Z423" s="93" t="s">
        <v>101</v>
      </c>
      <c r="AB423" s="95">
        <v>751.519323469688</v>
      </c>
      <c r="AC423" s="94">
        <v>3240.609750297561</v>
      </c>
    </row>
    <row r="424" spans="1:29" ht="12.75">
      <c r="A424" s="95">
        <v>310</v>
      </c>
      <c r="B424" s="21" t="s">
        <v>1236</v>
      </c>
      <c r="C424" s="45">
        <v>1999</v>
      </c>
      <c r="D424" s="19" t="s">
        <v>120</v>
      </c>
      <c r="E424" s="40" t="s">
        <v>101</v>
      </c>
      <c r="F424" s="19" t="s">
        <v>116</v>
      </c>
      <c r="G424" s="40"/>
      <c r="H424" s="140">
        <v>0.1236587962962963</v>
      </c>
      <c r="I424" s="45">
        <v>187</v>
      </c>
      <c r="J424" s="93">
        <v>749.9438418887096</v>
      </c>
      <c r="K424"/>
      <c r="L424" s="140" t="s">
        <v>101</v>
      </c>
      <c r="M424" s="45" t="s">
        <v>101</v>
      </c>
      <c r="N424" s="93" t="s">
        <v>101</v>
      </c>
      <c r="O424" s="95"/>
      <c r="P424" s="140" t="s">
        <v>101</v>
      </c>
      <c r="Q424" s="45" t="s">
        <v>101</v>
      </c>
      <c r="R424" s="93" t="s">
        <v>101</v>
      </c>
      <c r="T424" s="140" t="s">
        <v>101</v>
      </c>
      <c r="U424" s="45" t="s">
        <v>101</v>
      </c>
      <c r="V424" s="93" t="s">
        <v>101</v>
      </c>
      <c r="X424" s="140" t="s">
        <v>101</v>
      </c>
      <c r="Y424" s="45" t="s">
        <v>101</v>
      </c>
      <c r="Z424" s="93" t="s">
        <v>101</v>
      </c>
      <c r="AB424" s="95">
        <v>749.9438418887096</v>
      </c>
      <c r="AC424" s="94">
        <v>3242.1852318785395</v>
      </c>
    </row>
    <row r="425" spans="1:29" ht="12.75">
      <c r="A425" s="95">
        <v>311</v>
      </c>
      <c r="B425" s="21" t="s">
        <v>178</v>
      </c>
      <c r="C425" s="45">
        <v>1990</v>
      </c>
      <c r="D425" s="19" t="s">
        <v>102</v>
      </c>
      <c r="E425" s="40" t="s">
        <v>101</v>
      </c>
      <c r="F425" s="19" t="s">
        <v>105</v>
      </c>
      <c r="G425" s="40"/>
      <c r="H425" s="140">
        <v>0.12383530092592593</v>
      </c>
      <c r="I425" s="45">
        <v>188</v>
      </c>
      <c r="J425" s="93">
        <v>748.8749337577821</v>
      </c>
      <c r="K425"/>
      <c r="L425" s="140" t="s">
        <v>101</v>
      </c>
      <c r="M425" s="45" t="s">
        <v>101</v>
      </c>
      <c r="N425" s="93" t="s">
        <v>101</v>
      </c>
      <c r="O425" s="95"/>
      <c r="P425" s="140" t="s">
        <v>101</v>
      </c>
      <c r="Q425" s="45" t="s">
        <v>101</v>
      </c>
      <c r="R425" s="93" t="s">
        <v>101</v>
      </c>
      <c r="T425" s="140" t="s">
        <v>101</v>
      </c>
      <c r="U425" s="45" t="s">
        <v>101</v>
      </c>
      <c r="V425" s="93" t="s">
        <v>101</v>
      </c>
      <c r="X425" s="140" t="s">
        <v>101</v>
      </c>
      <c r="Y425" s="45" t="s">
        <v>101</v>
      </c>
      <c r="Z425" s="93" t="s">
        <v>101</v>
      </c>
      <c r="AB425" s="95">
        <v>748.8749337577821</v>
      </c>
      <c r="AC425" s="94">
        <v>3243.254140009467</v>
      </c>
    </row>
    <row r="426" spans="1:29" ht="12.75">
      <c r="A426" s="95">
        <v>312</v>
      </c>
      <c r="B426" s="21" t="s">
        <v>985</v>
      </c>
      <c r="C426" s="45">
        <v>1982</v>
      </c>
      <c r="D426" s="19" t="s">
        <v>104</v>
      </c>
      <c r="E426" s="40" t="s">
        <v>1239</v>
      </c>
      <c r="F426" s="19" t="s">
        <v>103</v>
      </c>
      <c r="G426" s="40"/>
      <c r="H426" s="140">
        <v>0.12569398148148148</v>
      </c>
      <c r="I426" s="45">
        <v>200</v>
      </c>
      <c r="J426" s="93">
        <v>737.8010600407368</v>
      </c>
      <c r="K426"/>
      <c r="L426" s="140" t="s">
        <v>101</v>
      </c>
      <c r="M426" s="45" t="s">
        <v>101</v>
      </c>
      <c r="N426" s="93" t="s">
        <v>101</v>
      </c>
      <c r="O426" s="95"/>
      <c r="P426" s="140" t="s">
        <v>101</v>
      </c>
      <c r="Q426" s="45" t="s">
        <v>101</v>
      </c>
      <c r="R426" s="93" t="s">
        <v>101</v>
      </c>
      <c r="T426" s="140" t="s">
        <v>101</v>
      </c>
      <c r="U426" s="45" t="s">
        <v>101</v>
      </c>
      <c r="V426" s="93" t="s">
        <v>101</v>
      </c>
      <c r="X426" s="140" t="s">
        <v>101</v>
      </c>
      <c r="Y426" s="45" t="s">
        <v>101</v>
      </c>
      <c r="Z426" s="93" t="s">
        <v>101</v>
      </c>
      <c r="AB426" s="95">
        <v>737.8010600407368</v>
      </c>
      <c r="AC426" s="94">
        <v>3254.328013726512</v>
      </c>
    </row>
    <row r="427" spans="1:29" ht="12.75">
      <c r="A427" s="95">
        <v>313</v>
      </c>
      <c r="B427" s="21" t="s">
        <v>1784</v>
      </c>
      <c r="C427" s="45">
        <v>1982</v>
      </c>
      <c r="D427" s="19" t="s">
        <v>104</v>
      </c>
      <c r="E427" s="40" t="s">
        <v>101</v>
      </c>
      <c r="F427" s="19" t="s">
        <v>538</v>
      </c>
      <c r="G427" s="40"/>
      <c r="H427" s="140"/>
      <c r="I427" s="45"/>
      <c r="J427" s="93"/>
      <c r="K427"/>
      <c r="L427" s="140">
        <v>0.12489895833333332</v>
      </c>
      <c r="M427" s="45">
        <v>179</v>
      </c>
      <c r="N427" s="93">
        <v>736.4415865787809</v>
      </c>
      <c r="O427" s="95"/>
      <c r="P427" s="140" t="s">
        <v>101</v>
      </c>
      <c r="Q427" s="45" t="s">
        <v>101</v>
      </c>
      <c r="R427" s="93" t="s">
        <v>101</v>
      </c>
      <c r="T427" s="140" t="s">
        <v>101</v>
      </c>
      <c r="U427" s="45" t="s">
        <v>101</v>
      </c>
      <c r="V427" s="93" t="s">
        <v>101</v>
      </c>
      <c r="X427" s="140" t="s">
        <v>101</v>
      </c>
      <c r="Y427" s="45" t="s">
        <v>101</v>
      </c>
      <c r="Z427" s="93" t="s">
        <v>101</v>
      </c>
      <c r="AB427" s="95">
        <v>736.4415865787809</v>
      </c>
      <c r="AC427" s="94">
        <v>3255.687487188468</v>
      </c>
    </row>
    <row r="428" spans="1:29" ht="12.75">
      <c r="A428" s="95">
        <v>314</v>
      </c>
      <c r="B428" s="21" t="s">
        <v>1877</v>
      </c>
      <c r="C428" s="45">
        <v>1992</v>
      </c>
      <c r="D428" s="19" t="s">
        <v>102</v>
      </c>
      <c r="E428" s="40" t="s">
        <v>101</v>
      </c>
      <c r="F428" s="19" t="s">
        <v>111</v>
      </c>
      <c r="G428"/>
      <c r="H428" s="140"/>
      <c r="I428" s="45"/>
      <c r="J428" s="93"/>
      <c r="K428"/>
      <c r="L428" s="140"/>
      <c r="M428" s="45"/>
      <c r="N428" s="93"/>
      <c r="O428" s="95"/>
      <c r="P428" s="140">
        <v>0.1306372685185185</v>
      </c>
      <c r="Q428" s="45">
        <v>150</v>
      </c>
      <c r="R428" s="93">
        <v>733.1705510558107</v>
      </c>
      <c r="T428" s="140" t="s">
        <v>101</v>
      </c>
      <c r="U428" s="45" t="s">
        <v>101</v>
      </c>
      <c r="V428" s="93" t="s">
        <v>101</v>
      </c>
      <c r="X428" s="140" t="s">
        <v>101</v>
      </c>
      <c r="Y428" s="45" t="s">
        <v>101</v>
      </c>
      <c r="Z428" s="93" t="s">
        <v>101</v>
      </c>
      <c r="AB428" s="95">
        <v>733.1705510558107</v>
      </c>
      <c r="AC428" s="94">
        <v>3258.958522711438</v>
      </c>
    </row>
    <row r="429" spans="1:29" ht="12.75">
      <c r="A429" s="95">
        <v>315</v>
      </c>
      <c r="B429" s="21" t="s">
        <v>995</v>
      </c>
      <c r="C429" s="45">
        <v>1968</v>
      </c>
      <c r="D429" s="19" t="s">
        <v>112</v>
      </c>
      <c r="E429" s="40" t="s">
        <v>118</v>
      </c>
      <c r="F429" s="19" t="s">
        <v>111</v>
      </c>
      <c r="G429"/>
      <c r="H429" s="140"/>
      <c r="I429" s="45"/>
      <c r="J429" s="93"/>
      <c r="K429"/>
      <c r="L429" s="140"/>
      <c r="M429" s="45"/>
      <c r="N429" s="93"/>
      <c r="O429" s="95"/>
      <c r="P429" s="140">
        <v>0.13066412037037037</v>
      </c>
      <c r="Q429" s="45">
        <v>151</v>
      </c>
      <c r="R429" s="93">
        <v>733.0198824027536</v>
      </c>
      <c r="T429" s="140" t="s">
        <v>101</v>
      </c>
      <c r="U429" s="45" t="s">
        <v>101</v>
      </c>
      <c r="V429" s="93" t="s">
        <v>101</v>
      </c>
      <c r="X429" s="140" t="s">
        <v>101</v>
      </c>
      <c r="Y429" s="45" t="s">
        <v>101</v>
      </c>
      <c r="Z429" s="93" t="s">
        <v>101</v>
      </c>
      <c r="AB429" s="95">
        <v>733.0198824027536</v>
      </c>
      <c r="AC429" s="94">
        <v>3259.109191364495</v>
      </c>
    </row>
    <row r="430" spans="1:29" ht="12.75">
      <c r="A430" s="95">
        <v>316</v>
      </c>
      <c r="B430" s="21" t="s">
        <v>2065</v>
      </c>
      <c r="C430" s="45">
        <v>1998</v>
      </c>
      <c r="D430" s="19" t="s">
        <v>120</v>
      </c>
      <c r="E430" s="40" t="s">
        <v>406</v>
      </c>
      <c r="F430" s="19" t="s">
        <v>113</v>
      </c>
      <c r="G430" s="40"/>
      <c r="H430" s="140"/>
      <c r="I430" s="45"/>
      <c r="J430" s="93"/>
      <c r="K430"/>
      <c r="L430" s="140"/>
      <c r="M430" s="45"/>
      <c r="N430" s="93"/>
      <c r="O430" s="95"/>
      <c r="P430" s="140"/>
      <c r="Q430" s="45"/>
      <c r="R430" s="93"/>
      <c r="T430" s="140">
        <v>0.14329849537037037</v>
      </c>
      <c r="U430" s="45">
        <v>126</v>
      </c>
      <c r="V430" s="93">
        <v>729.4925526957054</v>
      </c>
      <c r="X430" s="140" t="s">
        <v>101</v>
      </c>
      <c r="Y430" s="45" t="s">
        <v>101</v>
      </c>
      <c r="Z430" s="93" t="s">
        <v>101</v>
      </c>
      <c r="AB430" s="95">
        <v>729.4925526957054</v>
      </c>
      <c r="AC430" s="94">
        <v>3262.6365210715435</v>
      </c>
    </row>
    <row r="431" spans="1:29" ht="12.75">
      <c r="A431" s="95">
        <v>317</v>
      </c>
      <c r="B431" s="21" t="s">
        <v>60</v>
      </c>
      <c r="C431" s="45">
        <v>1982</v>
      </c>
      <c r="D431" s="19" t="s">
        <v>104</v>
      </c>
      <c r="E431" s="40" t="s">
        <v>101</v>
      </c>
      <c r="F431" s="19" t="s">
        <v>117</v>
      </c>
      <c r="G431" s="40"/>
      <c r="H431" s="140">
        <v>0.12753194444444446</v>
      </c>
      <c r="I431" s="45">
        <v>204</v>
      </c>
      <c r="J431" s="93">
        <v>727.1680297964562</v>
      </c>
      <c r="K431"/>
      <c r="L431" s="140" t="s">
        <v>101</v>
      </c>
      <c r="M431" s="45" t="s">
        <v>101</v>
      </c>
      <c r="N431" s="93" t="s">
        <v>101</v>
      </c>
      <c r="O431" s="95"/>
      <c r="P431" s="140" t="s">
        <v>101</v>
      </c>
      <c r="Q431" s="45" t="s">
        <v>101</v>
      </c>
      <c r="R431" s="93" t="s">
        <v>101</v>
      </c>
      <c r="T431" s="140" t="s">
        <v>101</v>
      </c>
      <c r="U431" s="45" t="s">
        <v>101</v>
      </c>
      <c r="V431" s="93" t="s">
        <v>101</v>
      </c>
      <c r="X431" s="140" t="s">
        <v>101</v>
      </c>
      <c r="Y431" s="45" t="s">
        <v>101</v>
      </c>
      <c r="Z431" s="93" t="s">
        <v>101</v>
      </c>
      <c r="AB431" s="95">
        <v>727.1680297964562</v>
      </c>
      <c r="AC431" s="94">
        <v>3264.9610439707926</v>
      </c>
    </row>
    <row r="432" spans="1:29" ht="12.75">
      <c r="A432" s="95">
        <v>318</v>
      </c>
      <c r="B432" s="21" t="s">
        <v>1878</v>
      </c>
      <c r="C432" s="45">
        <v>1963</v>
      </c>
      <c r="D432" s="19" t="s">
        <v>114</v>
      </c>
      <c r="E432" s="40" t="s">
        <v>1879</v>
      </c>
      <c r="F432" s="19" t="s">
        <v>103</v>
      </c>
      <c r="G432"/>
      <c r="H432" s="140"/>
      <c r="I432" s="45"/>
      <c r="J432" s="93"/>
      <c r="K432"/>
      <c r="L432" s="140"/>
      <c r="M432" s="45"/>
      <c r="N432" s="93"/>
      <c r="O432" s="95"/>
      <c r="P432" s="140">
        <v>0.13307002314814814</v>
      </c>
      <c r="Q432" s="45">
        <v>156</v>
      </c>
      <c r="R432" s="93">
        <v>719.7669007806213</v>
      </c>
      <c r="T432" s="140" t="s">
        <v>101</v>
      </c>
      <c r="U432" s="45" t="s">
        <v>101</v>
      </c>
      <c r="V432" s="93" t="s">
        <v>101</v>
      </c>
      <c r="X432" s="140" t="s">
        <v>101</v>
      </c>
      <c r="Y432" s="45" t="s">
        <v>101</v>
      </c>
      <c r="Z432" s="93" t="s">
        <v>101</v>
      </c>
      <c r="AB432" s="95">
        <v>719.7669007806213</v>
      </c>
      <c r="AC432" s="94">
        <v>3272.3621729866277</v>
      </c>
    </row>
    <row r="433" spans="1:29" ht="12.75">
      <c r="A433" s="95">
        <v>319</v>
      </c>
      <c r="B433" s="21" t="s">
        <v>1761</v>
      </c>
      <c r="C433" s="45">
        <v>1992</v>
      </c>
      <c r="D433" s="19" t="s">
        <v>102</v>
      </c>
      <c r="E433" s="40" t="s">
        <v>298</v>
      </c>
      <c r="F433" s="19" t="s">
        <v>103</v>
      </c>
      <c r="G433" s="40"/>
      <c r="H433" s="140"/>
      <c r="I433" s="45"/>
      <c r="J433" s="93"/>
      <c r="K433"/>
      <c r="L433" s="140">
        <v>0.12843460648148147</v>
      </c>
      <c r="M433" s="45">
        <v>184</v>
      </c>
      <c r="N433" s="93">
        <v>716.1682474598418</v>
      </c>
      <c r="O433" s="95"/>
      <c r="P433" s="140" t="s">
        <v>101</v>
      </c>
      <c r="Q433" s="45" t="s">
        <v>101</v>
      </c>
      <c r="R433" s="93" t="s">
        <v>101</v>
      </c>
      <c r="T433" s="140" t="s">
        <v>101</v>
      </c>
      <c r="U433" s="45" t="s">
        <v>101</v>
      </c>
      <c r="V433" s="93" t="s">
        <v>101</v>
      </c>
      <c r="X433" s="140" t="s">
        <v>101</v>
      </c>
      <c r="Y433" s="45" t="s">
        <v>101</v>
      </c>
      <c r="Z433" s="93" t="s">
        <v>101</v>
      </c>
      <c r="AB433" s="95">
        <v>716.1682474598418</v>
      </c>
      <c r="AC433" s="94">
        <v>3275.960826307407</v>
      </c>
    </row>
    <row r="434" spans="1:29" ht="12.75">
      <c r="A434" s="95">
        <v>320</v>
      </c>
      <c r="B434" s="21" t="s">
        <v>2126</v>
      </c>
      <c r="C434" s="45">
        <v>1991</v>
      </c>
      <c r="D434" s="19" t="e">
        <f>IF(EXACT(B434&amp;" "&amp;C434,VLOOKUP(B434&amp;" "&amp;C434,#REF!,1)),VLOOKUP(B434&amp;" "&amp;C434,#REF!,4),"")</f>
        <v>#REF!</v>
      </c>
      <c r="E434" s="40" t="e">
        <f>IF(EXACT(B434&amp;" "&amp;C434,VLOOKUP(B434&amp;" "&amp;C434,#REF!,1)),VLOOKUP(B434&amp;" "&amp;C434,#REF!,5),"")</f>
        <v>#REF!</v>
      </c>
      <c r="F434" s="19" t="e">
        <f>IF(EXACT(B434&amp;" "&amp;C434,VLOOKUP(B434&amp;" "&amp;C434,#REF!,1)),VLOOKUP(B434&amp;" "&amp;C434,#REF!,6),"")</f>
        <v>#REF!</v>
      </c>
      <c r="G434" s="40"/>
      <c r="H434" s="140"/>
      <c r="I434" s="45"/>
      <c r="J434" s="93"/>
      <c r="K434"/>
      <c r="L434" s="140"/>
      <c r="M434" s="45"/>
      <c r="N434" s="93"/>
      <c r="O434" s="95"/>
      <c r="P434" s="140"/>
      <c r="Q434" s="45"/>
      <c r="R434" s="93"/>
      <c r="T434" s="140"/>
      <c r="U434" s="45"/>
      <c r="V434" s="93"/>
      <c r="X434" s="140">
        <v>0.13978668981481482</v>
      </c>
      <c r="Y434" s="45">
        <v>157</v>
      </c>
      <c r="Z434" s="93">
        <v>715.926299744071</v>
      </c>
      <c r="AB434" s="95">
        <v>715.926299744071</v>
      </c>
      <c r="AC434" s="94">
        <v>3276.202774023178</v>
      </c>
    </row>
    <row r="435" spans="1:29" ht="12.75">
      <c r="A435" s="95">
        <v>321</v>
      </c>
      <c r="B435" s="21" t="s">
        <v>532</v>
      </c>
      <c r="C435" s="45">
        <v>1977</v>
      </c>
      <c r="D435" s="19" t="e">
        <f>IF(EXACT(B435&amp;" "&amp;C435,VLOOKUP(B435&amp;" "&amp;C435,#REF!,1)),VLOOKUP(B435&amp;" "&amp;C435,#REF!,4),"")</f>
        <v>#REF!</v>
      </c>
      <c r="E435" s="40" t="e">
        <f>IF(EXACT(B435&amp;" "&amp;C435,VLOOKUP(B435&amp;" "&amp;C435,#REF!,1)),VLOOKUP(B435&amp;" "&amp;C435,#REF!,5),"")</f>
        <v>#REF!</v>
      </c>
      <c r="F435" s="19" t="e">
        <f>IF(EXACT(B435&amp;" "&amp;C435,VLOOKUP(B435&amp;" "&amp;C435,#REF!,1)),VLOOKUP(B435&amp;" "&amp;C435,#REF!,6),"")</f>
        <v>#REF!</v>
      </c>
      <c r="G435" s="40"/>
      <c r="H435" s="140"/>
      <c r="I435" s="45"/>
      <c r="J435" s="93"/>
      <c r="K435"/>
      <c r="L435" s="140"/>
      <c r="M435" s="45"/>
      <c r="N435" s="93"/>
      <c r="O435" s="95"/>
      <c r="P435" s="140"/>
      <c r="Q435" s="45"/>
      <c r="R435" s="93"/>
      <c r="T435" s="140"/>
      <c r="U435" s="45"/>
      <c r="V435" s="93"/>
      <c r="X435" s="140">
        <v>0.1403837962962963</v>
      </c>
      <c r="Y435" s="45">
        <v>159</v>
      </c>
      <c r="Z435" s="93">
        <v>712.8811888045008</v>
      </c>
      <c r="AB435" s="95">
        <v>712.8811888045008</v>
      </c>
      <c r="AC435" s="94">
        <v>3279.2478849627482</v>
      </c>
    </row>
    <row r="436" spans="1:29" ht="12.75">
      <c r="A436" s="95">
        <v>322</v>
      </c>
      <c r="B436" s="21" t="s">
        <v>1241</v>
      </c>
      <c r="C436" s="45">
        <v>1991</v>
      </c>
      <c r="D436" s="19" t="s">
        <v>102</v>
      </c>
      <c r="E436" s="40" t="s">
        <v>1242</v>
      </c>
      <c r="F436" s="19" t="s">
        <v>103</v>
      </c>
      <c r="G436" s="40"/>
      <c r="H436" s="140">
        <v>0.13069270833333332</v>
      </c>
      <c r="I436" s="45">
        <v>211</v>
      </c>
      <c r="J436" s="93">
        <v>709.5816894485847</v>
      </c>
      <c r="K436"/>
      <c r="L436" s="140" t="s">
        <v>101</v>
      </c>
      <c r="M436" s="45" t="s">
        <v>101</v>
      </c>
      <c r="N436" s="93" t="s">
        <v>101</v>
      </c>
      <c r="O436" s="95"/>
      <c r="P436" s="140" t="s">
        <v>101</v>
      </c>
      <c r="Q436" s="45" t="s">
        <v>101</v>
      </c>
      <c r="R436" s="93" t="s">
        <v>101</v>
      </c>
      <c r="T436" s="140" t="s">
        <v>101</v>
      </c>
      <c r="U436" s="45" t="s">
        <v>101</v>
      </c>
      <c r="V436" s="93" t="s">
        <v>101</v>
      </c>
      <c r="X436" s="140" t="s">
        <v>101</v>
      </c>
      <c r="Y436" s="45" t="s">
        <v>101</v>
      </c>
      <c r="Z436" s="93" t="s">
        <v>101</v>
      </c>
      <c r="AB436" s="95">
        <v>709.5816894485847</v>
      </c>
      <c r="AC436" s="94">
        <v>3282.547384318664</v>
      </c>
    </row>
    <row r="437" spans="1:29" ht="12.75">
      <c r="A437" s="95">
        <v>323</v>
      </c>
      <c r="B437" s="21" t="s">
        <v>577</v>
      </c>
      <c r="C437" s="45">
        <v>1978</v>
      </c>
      <c r="D437" s="19" t="s">
        <v>104</v>
      </c>
      <c r="E437" s="40" t="s">
        <v>101</v>
      </c>
      <c r="F437" s="19" t="s">
        <v>103</v>
      </c>
      <c r="G437" s="40"/>
      <c r="H437" s="140"/>
      <c r="I437" s="45"/>
      <c r="J437" s="93"/>
      <c r="K437"/>
      <c r="L437" s="140">
        <v>0.13169097222222223</v>
      </c>
      <c r="M437" s="45">
        <v>188</v>
      </c>
      <c r="N437" s="93">
        <v>698.4593209762614</v>
      </c>
      <c r="O437" s="95"/>
      <c r="P437" s="140" t="s">
        <v>101</v>
      </c>
      <c r="Q437" s="45" t="s">
        <v>101</v>
      </c>
      <c r="R437" s="93" t="s">
        <v>101</v>
      </c>
      <c r="T437" s="140" t="s">
        <v>101</v>
      </c>
      <c r="U437" s="45" t="s">
        <v>101</v>
      </c>
      <c r="V437" s="93" t="s">
        <v>101</v>
      </c>
      <c r="X437" s="140" t="s">
        <v>101</v>
      </c>
      <c r="Y437" s="45" t="s">
        <v>101</v>
      </c>
      <c r="Z437" s="93" t="s">
        <v>101</v>
      </c>
      <c r="AB437" s="95">
        <v>698.4593209762614</v>
      </c>
      <c r="AC437" s="94">
        <v>3293.6697527909873</v>
      </c>
    </row>
    <row r="438" spans="1:29" ht="12.75">
      <c r="A438" s="95">
        <v>324</v>
      </c>
      <c r="B438" s="21" t="s">
        <v>1100</v>
      </c>
      <c r="C438" s="45">
        <v>1982</v>
      </c>
      <c r="D438" s="19" t="s">
        <v>104</v>
      </c>
      <c r="E438" s="40" t="s">
        <v>1244</v>
      </c>
      <c r="F438" s="19" t="s">
        <v>103</v>
      </c>
      <c r="G438" s="40"/>
      <c r="H438" s="140">
        <v>0.13390555555555556</v>
      </c>
      <c r="I438" s="45">
        <v>217</v>
      </c>
      <c r="J438" s="93">
        <v>692.5564245114716</v>
      </c>
      <c r="K438"/>
      <c r="L438" s="140" t="s">
        <v>101</v>
      </c>
      <c r="M438" s="45" t="s">
        <v>101</v>
      </c>
      <c r="N438" s="93" t="s">
        <v>101</v>
      </c>
      <c r="O438" s="95"/>
      <c r="P438" s="140" t="s">
        <v>101</v>
      </c>
      <c r="Q438" s="45" t="s">
        <v>101</v>
      </c>
      <c r="R438" s="93" t="s">
        <v>101</v>
      </c>
      <c r="T438" s="140" t="s">
        <v>101</v>
      </c>
      <c r="U438" s="45" t="s">
        <v>101</v>
      </c>
      <c r="V438" s="93" t="s">
        <v>101</v>
      </c>
      <c r="X438" s="140" t="s">
        <v>101</v>
      </c>
      <c r="Y438" s="45" t="s">
        <v>101</v>
      </c>
      <c r="Z438" s="93" t="s">
        <v>101</v>
      </c>
      <c r="AB438" s="95">
        <v>692.5564245114716</v>
      </c>
      <c r="AC438" s="94">
        <v>3299.5726492557774</v>
      </c>
    </row>
    <row r="439" spans="1:29" ht="12.75">
      <c r="A439" s="95">
        <v>325</v>
      </c>
      <c r="B439" s="21" t="s">
        <v>623</v>
      </c>
      <c r="C439" s="45">
        <v>1998</v>
      </c>
      <c r="D439" s="19" t="s">
        <v>120</v>
      </c>
      <c r="E439" s="40" t="s">
        <v>101</v>
      </c>
      <c r="F439" s="19" t="s">
        <v>111</v>
      </c>
      <c r="G439" s="40"/>
      <c r="H439" s="140">
        <v>0.1341681712962963</v>
      </c>
      <c r="I439" s="45">
        <v>219</v>
      </c>
      <c r="J439" s="93">
        <v>691.2008405702834</v>
      </c>
      <c r="K439"/>
      <c r="L439" s="140" t="s">
        <v>101</v>
      </c>
      <c r="M439" s="45" t="s">
        <v>101</v>
      </c>
      <c r="N439" s="93" t="s">
        <v>101</v>
      </c>
      <c r="O439" s="95"/>
      <c r="P439" s="140" t="s">
        <v>101</v>
      </c>
      <c r="Q439" s="45" t="s">
        <v>101</v>
      </c>
      <c r="R439" s="93" t="s">
        <v>101</v>
      </c>
      <c r="T439" s="140" t="s">
        <v>101</v>
      </c>
      <c r="U439" s="45" t="s">
        <v>101</v>
      </c>
      <c r="V439" s="93" t="s">
        <v>101</v>
      </c>
      <c r="X439" s="140" t="s">
        <v>101</v>
      </c>
      <c r="Y439" s="45" t="s">
        <v>101</v>
      </c>
      <c r="Z439" s="93" t="s">
        <v>101</v>
      </c>
      <c r="AB439" s="95">
        <v>691.2008405702834</v>
      </c>
      <c r="AC439" s="94">
        <v>3300.9282331969653</v>
      </c>
    </row>
    <row r="440" spans="1:29" ht="12.75">
      <c r="A440" s="95">
        <v>326</v>
      </c>
      <c r="B440" s="21" t="s">
        <v>1881</v>
      </c>
      <c r="C440" s="45">
        <v>1992</v>
      </c>
      <c r="D440" s="19" t="s">
        <v>102</v>
      </c>
      <c r="E440" s="40" t="s">
        <v>1882</v>
      </c>
      <c r="F440" s="19" t="s">
        <v>111</v>
      </c>
      <c r="G440" s="40"/>
      <c r="H440" s="140"/>
      <c r="I440" s="45"/>
      <c r="J440" s="93"/>
      <c r="K440"/>
      <c r="L440" s="140"/>
      <c r="M440" s="45"/>
      <c r="N440" s="93"/>
      <c r="O440" s="95"/>
      <c r="P440" s="140">
        <v>0.13939849537037038</v>
      </c>
      <c r="Q440" s="45">
        <v>163</v>
      </c>
      <c r="R440" s="93">
        <v>687.0906166789686</v>
      </c>
      <c r="T440" s="140" t="s">
        <v>101</v>
      </c>
      <c r="U440" s="45" t="s">
        <v>101</v>
      </c>
      <c r="V440" s="93" t="s">
        <v>101</v>
      </c>
      <c r="X440" s="140" t="s">
        <v>101</v>
      </c>
      <c r="Y440" s="45" t="s">
        <v>101</v>
      </c>
      <c r="Z440" s="93" t="s">
        <v>101</v>
      </c>
      <c r="AB440" s="95">
        <v>687.0906166789686</v>
      </c>
      <c r="AC440" s="94">
        <v>3305.03845708828</v>
      </c>
    </row>
    <row r="441" spans="1:29" ht="12.75">
      <c r="A441" s="95">
        <v>327</v>
      </c>
      <c r="B441" s="21" t="s">
        <v>1883</v>
      </c>
      <c r="C441" s="45">
        <v>1986</v>
      </c>
      <c r="D441" s="19" t="s">
        <v>104</v>
      </c>
      <c r="E441" s="40" t="s">
        <v>1882</v>
      </c>
      <c r="F441" s="19" t="s">
        <v>111</v>
      </c>
      <c r="G441" s="40"/>
      <c r="H441" s="140"/>
      <c r="I441" s="45"/>
      <c r="J441" s="93"/>
      <c r="K441"/>
      <c r="L441" s="140"/>
      <c r="M441" s="45"/>
      <c r="N441" s="93"/>
      <c r="O441" s="95"/>
      <c r="P441" s="140">
        <v>0.13940023148148148</v>
      </c>
      <c r="Q441" s="45">
        <v>165</v>
      </c>
      <c r="R441" s="93">
        <v>687.0820595507539</v>
      </c>
      <c r="T441" s="140" t="s">
        <v>101</v>
      </c>
      <c r="U441" s="45" t="s">
        <v>101</v>
      </c>
      <c r="V441" s="93" t="s">
        <v>101</v>
      </c>
      <c r="X441" s="140" t="s">
        <v>101</v>
      </c>
      <c r="Y441" s="45" t="s">
        <v>101</v>
      </c>
      <c r="Z441" s="93" t="s">
        <v>101</v>
      </c>
      <c r="AB441" s="95">
        <v>687.0820595507539</v>
      </c>
      <c r="AC441" s="94">
        <v>3305.047014216495</v>
      </c>
    </row>
    <row r="442" spans="1:29" ht="12.75">
      <c r="A442" s="95">
        <v>328</v>
      </c>
      <c r="B442" s="21" t="s">
        <v>1335</v>
      </c>
      <c r="C442" s="45">
        <v>1988</v>
      </c>
      <c r="D442" s="19" t="s">
        <v>102</v>
      </c>
      <c r="E442" s="40" t="s">
        <v>101</v>
      </c>
      <c r="F442" s="19" t="s">
        <v>103</v>
      </c>
      <c r="G442" s="40"/>
      <c r="H442" s="140"/>
      <c r="I442" s="45"/>
      <c r="J442" s="93"/>
      <c r="K442"/>
      <c r="L442" s="140">
        <v>0.13512337962962964</v>
      </c>
      <c r="M442" s="45">
        <v>192</v>
      </c>
      <c r="N442" s="93">
        <v>680.7170401536317</v>
      </c>
      <c r="O442" s="95"/>
      <c r="P442" s="140" t="s">
        <v>101</v>
      </c>
      <c r="Q442" s="45" t="s">
        <v>101</v>
      </c>
      <c r="R442" s="93" t="s">
        <v>101</v>
      </c>
      <c r="T442" s="140" t="s">
        <v>101</v>
      </c>
      <c r="U442" s="45" t="s">
        <v>101</v>
      </c>
      <c r="V442" s="93" t="s">
        <v>101</v>
      </c>
      <c r="X442" s="140" t="s">
        <v>101</v>
      </c>
      <c r="Y442" s="45" t="s">
        <v>101</v>
      </c>
      <c r="Z442" s="93" t="s">
        <v>101</v>
      </c>
      <c r="AB442" s="95">
        <v>680.7170401536317</v>
      </c>
      <c r="AC442" s="94">
        <v>3311.412033613617</v>
      </c>
    </row>
    <row r="443" spans="1:29" ht="12.75">
      <c r="A443" s="95">
        <v>329</v>
      </c>
      <c r="B443" s="21" t="s">
        <v>2066</v>
      </c>
      <c r="C443" s="45">
        <v>1962</v>
      </c>
      <c r="D443" s="19" t="s">
        <v>114</v>
      </c>
      <c r="E443" s="40" t="s">
        <v>2060</v>
      </c>
      <c r="F443" s="19" t="s">
        <v>106</v>
      </c>
      <c r="G443" s="40"/>
      <c r="H443" s="140"/>
      <c r="I443" s="45"/>
      <c r="J443" s="93"/>
      <c r="K443"/>
      <c r="L443" s="140"/>
      <c r="M443" s="45"/>
      <c r="N443" s="93"/>
      <c r="O443" s="95"/>
      <c r="P443" s="140"/>
      <c r="Q443" s="45"/>
      <c r="R443" s="93"/>
      <c r="T443" s="140">
        <v>0.15501550925925925</v>
      </c>
      <c r="U443" s="45">
        <v>148</v>
      </c>
      <c r="V443" s="93">
        <v>674.3530739905058</v>
      </c>
      <c r="X443" s="140" t="s">
        <v>101</v>
      </c>
      <c r="Y443" s="45" t="s">
        <v>101</v>
      </c>
      <c r="Z443" s="93" t="s">
        <v>101</v>
      </c>
      <c r="AB443" s="95">
        <v>674.3530739905058</v>
      </c>
      <c r="AC443" s="94">
        <v>3317.775999776743</v>
      </c>
    </row>
    <row r="444" spans="1:29" ht="12.75">
      <c r="A444" s="95">
        <v>330</v>
      </c>
      <c r="B444" s="21" t="s">
        <v>2127</v>
      </c>
      <c r="C444" s="45">
        <v>1980</v>
      </c>
      <c r="D444" s="19" t="e">
        <f>IF(EXACT(B444&amp;" "&amp;C444,VLOOKUP(B444&amp;" "&amp;C444,#REF!,1)),VLOOKUP(B444&amp;" "&amp;C444,#REF!,4),"")</f>
        <v>#REF!</v>
      </c>
      <c r="E444" s="40" t="e">
        <f>IF(EXACT(B444&amp;" "&amp;C444,VLOOKUP(B444&amp;" "&amp;C444,#REF!,1)),VLOOKUP(B444&amp;" "&amp;C444,#REF!,5),"")</f>
        <v>#REF!</v>
      </c>
      <c r="F444" s="19" t="e">
        <f>IF(EXACT(B444&amp;" "&amp;C444,VLOOKUP(B444&amp;" "&amp;C444,#REF!,1)),VLOOKUP(B444&amp;" "&amp;C444,#REF!,6),"")</f>
        <v>#REF!</v>
      </c>
      <c r="G444" s="40"/>
      <c r="H444" s="140"/>
      <c r="I444" s="45"/>
      <c r="J444" s="93"/>
      <c r="K444"/>
      <c r="L444" s="140"/>
      <c r="M444" s="45"/>
      <c r="N444" s="93"/>
      <c r="O444" s="95"/>
      <c r="P444" s="140"/>
      <c r="Q444" s="45"/>
      <c r="R444" s="93"/>
      <c r="T444" s="140"/>
      <c r="U444" s="45"/>
      <c r="V444" s="93"/>
      <c r="X444" s="140">
        <v>0.14854050925925924</v>
      </c>
      <c r="Y444" s="45">
        <v>165</v>
      </c>
      <c r="Z444" s="93">
        <v>673.7351857190722</v>
      </c>
      <c r="AB444" s="95">
        <v>673.7351857190722</v>
      </c>
      <c r="AC444" s="94">
        <v>3318.3938880481764</v>
      </c>
    </row>
    <row r="445" spans="1:29" ht="12.75">
      <c r="A445" s="95">
        <v>331</v>
      </c>
      <c r="B445" s="21" t="s">
        <v>2067</v>
      </c>
      <c r="C445" s="45">
        <v>1990</v>
      </c>
      <c r="D445" s="19" t="s">
        <v>102</v>
      </c>
      <c r="E445" s="40" t="s">
        <v>2060</v>
      </c>
      <c r="F445" s="19" t="s">
        <v>106</v>
      </c>
      <c r="G445" s="40"/>
      <c r="H445" s="140"/>
      <c r="I445" s="45"/>
      <c r="J445" s="93"/>
      <c r="K445"/>
      <c r="L445" s="140"/>
      <c r="M445" s="45"/>
      <c r="N445" s="93"/>
      <c r="O445" s="95"/>
      <c r="P445" s="140"/>
      <c r="Q445" s="45"/>
      <c r="R445" s="93"/>
      <c r="T445" s="140">
        <v>0.15742974537037038</v>
      </c>
      <c r="U445" s="45">
        <v>149</v>
      </c>
      <c r="V445" s="93">
        <v>664.0116512877216</v>
      </c>
      <c r="X445" s="140" t="s">
        <v>101</v>
      </c>
      <c r="Y445" s="45" t="s">
        <v>101</v>
      </c>
      <c r="Z445" s="93" t="s">
        <v>101</v>
      </c>
      <c r="AB445" s="95">
        <v>664.0116512877216</v>
      </c>
      <c r="AC445" s="94">
        <v>3328.1174224795272</v>
      </c>
    </row>
    <row r="446" spans="1:29" ht="12.75">
      <c r="A446" s="95">
        <v>332</v>
      </c>
      <c r="B446" s="21" t="s">
        <v>212</v>
      </c>
      <c r="C446" s="45">
        <v>1981</v>
      </c>
      <c r="D446" s="19" t="e">
        <f>IF(EXACT(B446&amp;" "&amp;C446,VLOOKUP(B446&amp;" "&amp;C446,#REF!,1)),VLOOKUP(B446&amp;" "&amp;C446,#REF!,4),"")</f>
        <v>#REF!</v>
      </c>
      <c r="E446" s="40" t="e">
        <f>IF(EXACT(B446&amp;" "&amp;C446,VLOOKUP(B446&amp;" "&amp;C446,#REF!,1)),VLOOKUP(B446&amp;" "&amp;C446,#REF!,5),"")</f>
        <v>#REF!</v>
      </c>
      <c r="F446" s="19" t="e">
        <f>IF(EXACT(B446&amp;" "&amp;C446,VLOOKUP(B446&amp;" "&amp;C446,#REF!,1)),VLOOKUP(B446&amp;" "&amp;C446,#REF!,6),"")</f>
        <v>#REF!</v>
      </c>
      <c r="G446" s="40"/>
      <c r="H446" s="140"/>
      <c r="I446" s="45"/>
      <c r="J446" s="93"/>
      <c r="K446"/>
      <c r="L446" s="140"/>
      <c r="M446" s="45"/>
      <c r="N446" s="93"/>
      <c r="O446" s="95"/>
      <c r="P446" s="140"/>
      <c r="Q446" s="45"/>
      <c r="R446" s="93"/>
      <c r="T446" s="140"/>
      <c r="U446" s="45"/>
      <c r="V446" s="93"/>
      <c r="X446" s="140">
        <v>0.15119363425925927</v>
      </c>
      <c r="Y446" s="45">
        <v>167</v>
      </c>
      <c r="Z446" s="93">
        <v>661.9125737859149</v>
      </c>
      <c r="AB446" s="95">
        <v>661.9125737859149</v>
      </c>
      <c r="AC446" s="94">
        <v>3330.216499981334</v>
      </c>
    </row>
    <row r="447" spans="1:29" ht="12.75">
      <c r="A447" s="95">
        <v>333</v>
      </c>
      <c r="B447" s="21" t="s">
        <v>1908</v>
      </c>
      <c r="C447" s="45">
        <v>1976</v>
      </c>
      <c r="D447" s="19" t="s">
        <v>112</v>
      </c>
      <c r="E447" s="40" t="s">
        <v>123</v>
      </c>
      <c r="F447" s="19" t="s">
        <v>166</v>
      </c>
      <c r="G447" s="40"/>
      <c r="H447" s="140"/>
      <c r="I447" s="45"/>
      <c r="J447" s="93"/>
      <c r="K447"/>
      <c r="L447" s="140"/>
      <c r="M447" s="45"/>
      <c r="N447" s="93"/>
      <c r="O447" s="95"/>
      <c r="P447" s="140"/>
      <c r="Q447" s="45"/>
      <c r="R447" s="93"/>
      <c r="T447" s="140">
        <v>0.1651747685185185</v>
      </c>
      <c r="U447" s="45">
        <v>156</v>
      </c>
      <c r="V447" s="93">
        <v>632.8762323857306</v>
      </c>
      <c r="X447" s="140" t="s">
        <v>101</v>
      </c>
      <c r="Y447" s="45" t="s">
        <v>101</v>
      </c>
      <c r="Z447" s="93" t="s">
        <v>101</v>
      </c>
      <c r="AB447" s="95">
        <v>632.8762323857306</v>
      </c>
      <c r="AC447" s="94">
        <v>3359.252841381518</v>
      </c>
    </row>
    <row r="448" spans="1:29" ht="12.75">
      <c r="A448" s="95">
        <v>334</v>
      </c>
      <c r="B448" s="21" t="s">
        <v>629</v>
      </c>
      <c r="C448" s="45">
        <v>1982</v>
      </c>
      <c r="D448" s="19" t="s">
        <v>104</v>
      </c>
      <c r="E448" s="40" t="s">
        <v>1226</v>
      </c>
      <c r="F448" s="19" t="s">
        <v>103</v>
      </c>
      <c r="G448" s="40"/>
      <c r="H448" s="140">
        <v>0.15154525462962962</v>
      </c>
      <c r="I448" s="45">
        <v>223</v>
      </c>
      <c r="J448" s="93">
        <v>611.9436270335457</v>
      </c>
      <c r="K448"/>
      <c r="L448" s="140" t="s">
        <v>101</v>
      </c>
      <c r="M448" s="45" t="s">
        <v>101</v>
      </c>
      <c r="N448" s="93" t="s">
        <v>101</v>
      </c>
      <c r="O448" s="95"/>
      <c r="P448" s="140" t="s">
        <v>101</v>
      </c>
      <c r="Q448" s="45" t="s">
        <v>101</v>
      </c>
      <c r="R448" s="93" t="s">
        <v>101</v>
      </c>
      <c r="T448" s="140" t="s">
        <v>101</v>
      </c>
      <c r="U448" s="45" t="s">
        <v>101</v>
      </c>
      <c r="V448" s="93" t="s">
        <v>101</v>
      </c>
      <c r="X448" s="140" t="s">
        <v>101</v>
      </c>
      <c r="Y448" s="45" t="s">
        <v>101</v>
      </c>
      <c r="Z448" s="93" t="s">
        <v>101</v>
      </c>
      <c r="AB448" s="95">
        <v>611.9436270335457</v>
      </c>
      <c r="AC448" s="94">
        <v>3380.1854467337034</v>
      </c>
    </row>
  </sheetData>
  <sheetProtection/>
  <mergeCells count="19">
    <mergeCell ref="A4:AC4"/>
    <mergeCell ref="AB6:AB7"/>
    <mergeCell ref="A112:AC112"/>
    <mergeCell ref="A3:AC3"/>
    <mergeCell ref="A2:AC2"/>
    <mergeCell ref="A5:AC5"/>
    <mergeCell ref="H6:J6"/>
    <mergeCell ref="L6:N6"/>
    <mergeCell ref="P6:R6"/>
    <mergeCell ref="T6:V6"/>
    <mergeCell ref="AC6:AC7"/>
    <mergeCell ref="AC113:AC114"/>
    <mergeCell ref="AB113:AB114"/>
    <mergeCell ref="X6:Z6"/>
    <mergeCell ref="H113:J113"/>
    <mergeCell ref="L113:N113"/>
    <mergeCell ref="P113:R113"/>
    <mergeCell ref="T113:V113"/>
    <mergeCell ref="X113:Z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7"/>
  <sheetViews>
    <sheetView zoomScalePageLayoutView="0" workbookViewId="0" topLeftCell="A1">
      <selection activeCell="I1" sqref="I1"/>
    </sheetView>
  </sheetViews>
  <sheetFormatPr defaultColWidth="17.140625" defaultRowHeight="12.75"/>
  <cols>
    <col min="1" max="1" width="3.8515625" style="113" bestFit="1" customWidth="1"/>
    <col min="2" max="2" width="39.57421875" style="113" customWidth="1"/>
    <col min="3" max="3" width="7.8515625" style="114" customWidth="1"/>
    <col min="4" max="4" width="7.8515625" style="107" customWidth="1"/>
    <col min="5" max="7" width="7.8515625" style="108" customWidth="1"/>
    <col min="8" max="8" width="7.8515625" style="89" customWidth="1"/>
    <col min="9" max="9" width="7.421875" style="89" customWidth="1"/>
    <col min="10" max="10" width="17.140625" style="0" customWidth="1"/>
    <col min="11" max="16384" width="17.140625" style="89" customWidth="1"/>
  </cols>
  <sheetData>
    <row r="2" spans="1:9" ht="23.25">
      <c r="A2" s="162" t="s">
        <v>1169</v>
      </c>
      <c r="B2" s="162"/>
      <c r="C2" s="162"/>
      <c r="D2" s="162"/>
      <c r="E2" s="162"/>
      <c r="F2" s="162"/>
      <c r="G2" s="162"/>
      <c r="H2" s="162"/>
      <c r="I2" s="162"/>
    </row>
    <row r="3" spans="1:9" ht="23.25">
      <c r="A3" s="162" t="s">
        <v>641</v>
      </c>
      <c r="B3" s="162"/>
      <c r="C3" s="162"/>
      <c r="D3" s="162"/>
      <c r="E3" s="162"/>
      <c r="F3" s="162"/>
      <c r="G3" s="162"/>
      <c r="H3" s="162"/>
      <c r="I3" s="162"/>
    </row>
    <row r="4" spans="1:9" ht="23.25">
      <c r="A4" s="160" t="s">
        <v>72</v>
      </c>
      <c r="B4" s="160"/>
      <c r="C4" s="160"/>
      <c r="D4" s="160"/>
      <c r="E4" s="160"/>
      <c r="F4" s="160"/>
      <c r="G4" s="160"/>
      <c r="H4" s="160"/>
      <c r="I4" s="160"/>
    </row>
    <row r="5" spans="1:9" ht="23.25">
      <c r="A5" s="163" t="s">
        <v>642</v>
      </c>
      <c r="B5" s="163"/>
      <c r="C5" s="90"/>
      <c r="D5" s="104"/>
      <c r="E5" s="105"/>
      <c r="F5" s="105"/>
      <c r="G5" s="105"/>
      <c r="H5" s="98"/>
      <c r="I5" s="98"/>
    </row>
    <row r="6" spans="3:9" ht="15">
      <c r="C6" s="109" t="s">
        <v>965</v>
      </c>
      <c r="D6" s="109" t="s">
        <v>966</v>
      </c>
      <c r="E6" s="109" t="s">
        <v>1730</v>
      </c>
      <c r="F6" s="109" t="s">
        <v>967</v>
      </c>
      <c r="G6" s="109" t="s">
        <v>1077</v>
      </c>
      <c r="H6" s="116" t="s">
        <v>639</v>
      </c>
      <c r="I6" s="116" t="s">
        <v>836</v>
      </c>
    </row>
    <row r="7" spans="1:9" ht="15.75">
      <c r="A7" s="111">
        <v>1</v>
      </c>
      <c r="B7" s="112" t="s">
        <v>1675</v>
      </c>
      <c r="C7" s="152">
        <v>2922.0799216493197</v>
      </c>
      <c r="D7" s="152">
        <v>2964.1931143866423</v>
      </c>
      <c r="E7" s="152">
        <v>2949.1380436673985</v>
      </c>
      <c r="F7" s="152">
        <v>2849.2814026572</v>
      </c>
      <c r="G7" s="152">
        <v>2958.244770515673</v>
      </c>
      <c r="H7" s="99">
        <v>14642.937252876232</v>
      </c>
      <c r="I7" s="101">
        <v>0</v>
      </c>
    </row>
    <row r="8" spans="1:9" ht="15.75">
      <c r="A8" s="111">
        <v>2</v>
      </c>
      <c r="B8" s="112" t="s">
        <v>1728</v>
      </c>
      <c r="C8" s="152">
        <v>2917.326025797356</v>
      </c>
      <c r="D8" s="152">
        <v>2912.21513593684</v>
      </c>
      <c r="E8" s="152">
        <v>2898.004598410792</v>
      </c>
      <c r="F8" s="152">
        <v>2856.6820103961595</v>
      </c>
      <c r="G8" s="152">
        <v>2940.795039279128</v>
      </c>
      <c r="H8" s="99">
        <v>14525.022809820277</v>
      </c>
      <c r="I8" s="102">
        <v>117.91444305595542</v>
      </c>
    </row>
    <row r="9" spans="1:9" ht="15.75">
      <c r="A9" s="111">
        <v>3</v>
      </c>
      <c r="B9" s="112" t="s">
        <v>1670</v>
      </c>
      <c r="C9" s="152">
        <v>2874.981702728314</v>
      </c>
      <c r="D9" s="152">
        <v>2960.2550470867686</v>
      </c>
      <c r="E9" s="152">
        <v>2821.740255138489</v>
      </c>
      <c r="F9" s="152">
        <v>2840.26387821782</v>
      </c>
      <c r="G9" s="152">
        <v>2973.597508222977</v>
      </c>
      <c r="H9" s="99">
        <v>14470.838391394369</v>
      </c>
      <c r="I9" s="102">
        <v>172.09886148186342</v>
      </c>
    </row>
    <row r="10" spans="1:9" ht="15.75">
      <c r="A10" s="111">
        <v>4</v>
      </c>
      <c r="B10" s="112" t="s">
        <v>1668</v>
      </c>
      <c r="C10" s="152">
        <v>2874.0943038258447</v>
      </c>
      <c r="D10" s="152">
        <v>2939.276612139351</v>
      </c>
      <c r="E10" s="152">
        <v>2863.8803494401436</v>
      </c>
      <c r="F10" s="152">
        <v>2820.57865484098</v>
      </c>
      <c r="G10" s="152">
        <v>2968.2493349021643</v>
      </c>
      <c r="H10" s="99">
        <v>14466.079255148483</v>
      </c>
      <c r="I10" s="102">
        <v>176.85799772774953</v>
      </c>
    </row>
    <row r="11" spans="1:9" ht="15.75">
      <c r="A11" s="111">
        <v>5</v>
      </c>
      <c r="B11" s="112" t="s">
        <v>108</v>
      </c>
      <c r="C11" s="152">
        <v>2885.9424271323733</v>
      </c>
      <c r="D11" s="152">
        <v>2962.9448918915905</v>
      </c>
      <c r="E11" s="152">
        <v>2886.443159380346</v>
      </c>
      <c r="F11" s="152">
        <v>2788.63704371286</v>
      </c>
      <c r="G11" s="152">
        <v>2914.3276406430477</v>
      </c>
      <c r="H11" s="99">
        <v>14438.29516276022</v>
      </c>
      <c r="I11" s="102">
        <v>204.6420901160127</v>
      </c>
    </row>
    <row r="12" spans="1:9" ht="15.75">
      <c r="A12" s="111">
        <v>6</v>
      </c>
      <c r="B12" s="112" t="s">
        <v>1666</v>
      </c>
      <c r="C12" s="152">
        <v>2796.6590705418384</v>
      </c>
      <c r="D12" s="152">
        <v>2721.6550758770272</v>
      </c>
      <c r="E12" s="152">
        <v>2758.900517355947</v>
      </c>
      <c r="F12" s="152">
        <v>2642.873573529885</v>
      </c>
      <c r="G12" s="152">
        <v>2846.1506635425494</v>
      </c>
      <c r="H12" s="99">
        <v>13766.238900847246</v>
      </c>
      <c r="I12" s="102">
        <v>876.6983520289868</v>
      </c>
    </row>
    <row r="13" spans="1:9" ht="15.75">
      <c r="A13" s="111">
        <v>7</v>
      </c>
      <c r="B13" s="112" t="s">
        <v>1671</v>
      </c>
      <c r="C13" s="152">
        <v>2777.6326340458777</v>
      </c>
      <c r="D13" s="152">
        <v>2695.5868825823245</v>
      </c>
      <c r="E13" s="152">
        <v>2735.3692489032564</v>
      </c>
      <c r="F13" s="152">
        <v>2657.54298867407</v>
      </c>
      <c r="G13" s="152">
        <v>2748.706542152951</v>
      </c>
      <c r="H13" s="99">
        <v>13614.838296358479</v>
      </c>
      <c r="I13" s="102">
        <v>1028.0989565177533</v>
      </c>
    </row>
    <row r="14" spans="1:9" ht="15.75">
      <c r="A14" s="111">
        <v>8</v>
      </c>
      <c r="B14" s="112" t="s">
        <v>118</v>
      </c>
      <c r="C14" s="152">
        <v>2805.6644859625912</v>
      </c>
      <c r="D14" s="152">
        <v>2794.5347314391183</v>
      </c>
      <c r="E14" s="152">
        <v>2920.075139243949</v>
      </c>
      <c r="F14" s="152">
        <v>2659.699157477352</v>
      </c>
      <c r="G14" s="152">
        <v>1872.1824276694947</v>
      </c>
      <c r="H14" s="99">
        <v>13052.155941792507</v>
      </c>
      <c r="I14" s="102">
        <v>1590.781311083725</v>
      </c>
    </row>
    <row r="15" spans="1:9" ht="15.75">
      <c r="A15" s="111">
        <v>9</v>
      </c>
      <c r="B15" s="112" t="s">
        <v>1667</v>
      </c>
      <c r="C15" s="152">
        <v>2613.61947504319</v>
      </c>
      <c r="D15" s="152">
        <v>2717.0757495647817</v>
      </c>
      <c r="E15" s="152">
        <v>2571.57991210944</v>
      </c>
      <c r="F15" s="152">
        <v>2434.55367713908</v>
      </c>
      <c r="G15" s="152">
        <v>2558.2476297437343</v>
      </c>
      <c r="H15" s="99">
        <v>12895.076443600225</v>
      </c>
      <c r="I15" s="102">
        <v>1747.8608092760078</v>
      </c>
    </row>
    <row r="16" spans="1:9" ht="15.75">
      <c r="A16" s="111">
        <v>10</v>
      </c>
      <c r="B16" s="112" t="s">
        <v>1727</v>
      </c>
      <c r="C16" s="152">
        <v>2602.017976823313</v>
      </c>
      <c r="D16" s="152">
        <v>2614.0351616536427</v>
      </c>
      <c r="E16" s="152">
        <v>2579.9527527628406</v>
      </c>
      <c r="F16" s="152">
        <v>1672.6644636659385</v>
      </c>
      <c r="G16" s="152">
        <v>2777.3861919584924</v>
      </c>
      <c r="H16" s="99">
        <v>12246.056546864227</v>
      </c>
      <c r="I16" s="102">
        <v>2396.8807060120052</v>
      </c>
    </row>
    <row r="17" spans="1:9" ht="15.75">
      <c r="A17" s="111">
        <v>11</v>
      </c>
      <c r="B17" s="112" t="s">
        <v>644</v>
      </c>
      <c r="C17" s="152">
        <v>2595.5348294766445</v>
      </c>
      <c r="D17" s="152">
        <v>2648.0558403623295</v>
      </c>
      <c r="E17" s="152">
        <v>2559.609838942488</v>
      </c>
      <c r="F17" s="152">
        <v>2446.97465607067</v>
      </c>
      <c r="G17" s="152">
        <v>1718.1397125395702</v>
      </c>
      <c r="H17" s="99">
        <v>11968.314877391702</v>
      </c>
      <c r="I17" s="102">
        <v>2674.6223754845305</v>
      </c>
    </row>
    <row r="18" spans="1:9" ht="15.75">
      <c r="A18" s="111">
        <v>12</v>
      </c>
      <c r="B18" s="112" t="s">
        <v>643</v>
      </c>
      <c r="C18" s="152">
        <v>2786.622736473461</v>
      </c>
      <c r="D18" s="152">
        <v>2779.1536113555903</v>
      </c>
      <c r="E18" s="152">
        <v>954.4434871567746</v>
      </c>
      <c r="F18" s="152">
        <v>2627.36856699034</v>
      </c>
      <c r="G18" s="152">
        <v>2762.433382068908</v>
      </c>
      <c r="H18" s="99">
        <v>11910.021784045073</v>
      </c>
      <c r="I18" s="102">
        <v>2732.915468831159</v>
      </c>
    </row>
    <row r="19" spans="1:9" ht="15.75">
      <c r="A19" s="111"/>
      <c r="B19" s="112"/>
      <c r="C19" s="117"/>
      <c r="D19" s="144"/>
      <c r="E19" s="117"/>
      <c r="F19" s="117"/>
      <c r="G19" s="117"/>
      <c r="H19" s="100"/>
      <c r="I19" s="102"/>
    </row>
    <row r="20" spans="1:9" ht="23.25">
      <c r="A20" s="163" t="s">
        <v>645</v>
      </c>
      <c r="B20" s="163"/>
      <c r="C20" s="90"/>
      <c r="D20" s="145"/>
      <c r="E20" s="104"/>
      <c r="F20" s="104"/>
      <c r="G20" s="104"/>
      <c r="H20" s="90"/>
      <c r="I20" s="103"/>
    </row>
    <row r="21" spans="3:9" ht="15">
      <c r="C21" s="109" t="s">
        <v>965</v>
      </c>
      <c r="D21" s="109" t="s">
        <v>966</v>
      </c>
      <c r="E21" s="109" t="s">
        <v>1730</v>
      </c>
      <c r="F21" s="109" t="s">
        <v>967</v>
      </c>
      <c r="G21" s="109" t="s">
        <v>1077</v>
      </c>
      <c r="H21" s="116" t="s">
        <v>639</v>
      </c>
      <c r="I21" s="116" t="s">
        <v>836</v>
      </c>
    </row>
    <row r="22" spans="1:9" ht="15.75">
      <c r="A22" s="111">
        <v>1</v>
      </c>
      <c r="B22" s="112" t="s">
        <v>108</v>
      </c>
      <c r="C22" s="152">
        <v>1755.3041086762928</v>
      </c>
      <c r="D22" s="152">
        <v>1647.3311960117583</v>
      </c>
      <c r="E22" s="152">
        <v>1824.0116518006773</v>
      </c>
      <c r="F22" s="152">
        <v>1700.917084049682</v>
      </c>
      <c r="G22" s="152">
        <v>1749.5202159422067</v>
      </c>
      <c r="H22" s="99">
        <v>8677.084256480617</v>
      </c>
      <c r="I22" s="101">
        <v>0</v>
      </c>
    </row>
    <row r="23" spans="1:9" ht="15.75">
      <c r="A23" s="111">
        <v>2</v>
      </c>
      <c r="B23" s="112" t="s">
        <v>1728</v>
      </c>
      <c r="C23" s="152">
        <v>1883.9074355899409</v>
      </c>
      <c r="D23" s="152">
        <v>1828.2369077128592</v>
      </c>
      <c r="E23" s="152">
        <v>1000</v>
      </c>
      <c r="F23" s="152">
        <v>1723.0492923541092</v>
      </c>
      <c r="G23" s="152">
        <v>1880.9750064533332</v>
      </c>
      <c r="H23" s="99">
        <v>8316.168642110242</v>
      </c>
      <c r="I23" s="102">
        <v>360.9156143703749</v>
      </c>
    </row>
    <row r="24" spans="1:9" ht="15.75">
      <c r="A24" s="111">
        <v>3</v>
      </c>
      <c r="B24" s="112" t="s">
        <v>1727</v>
      </c>
      <c r="C24" s="152">
        <v>1605.9738969797477</v>
      </c>
      <c r="D24" s="152">
        <v>1586.4834695084191</v>
      </c>
      <c r="E24" s="152">
        <v>1725.2212945835295</v>
      </c>
      <c r="F24" s="152">
        <v>1629.3314902883835</v>
      </c>
      <c r="G24" s="152">
        <v>1625.5616572915503</v>
      </c>
      <c r="H24" s="99">
        <v>8172.571808651631</v>
      </c>
      <c r="I24" s="102">
        <v>504.5124478289863</v>
      </c>
    </row>
    <row r="25" spans="1:9" ht="15.75">
      <c r="A25" s="111">
        <v>4</v>
      </c>
      <c r="B25" s="112" t="s">
        <v>118</v>
      </c>
      <c r="C25" s="152">
        <v>1509.954534415506</v>
      </c>
      <c r="D25" s="152">
        <v>1589.5319286086392</v>
      </c>
      <c r="E25" s="152">
        <v>1804.5532814660824</v>
      </c>
      <c r="F25" s="152">
        <v>1711.2485679467234</v>
      </c>
      <c r="G25" s="152">
        <v>1414.1992999174086</v>
      </c>
      <c r="H25" s="99">
        <v>8029.48761235436</v>
      </c>
      <c r="I25" s="102">
        <v>647.5966441262572</v>
      </c>
    </row>
    <row r="26" spans="1:9" ht="15.75">
      <c r="A26" s="111">
        <v>5</v>
      </c>
      <c r="B26" s="112" t="s">
        <v>644</v>
      </c>
      <c r="C26" s="152">
        <v>0</v>
      </c>
      <c r="D26" s="152">
        <v>661.4794605579499</v>
      </c>
      <c r="E26" s="152">
        <v>0</v>
      </c>
      <c r="F26" s="152">
        <v>0</v>
      </c>
      <c r="G26" s="152">
        <v>0</v>
      </c>
      <c r="H26" s="99">
        <v>661.4794605579499</v>
      </c>
      <c r="I26" s="102">
        <v>8015.604795922667</v>
      </c>
    </row>
    <row r="27" spans="1:9" ht="15.75">
      <c r="A27" s="111"/>
      <c r="B27" s="112"/>
      <c r="C27" s="117"/>
      <c r="D27" s="117"/>
      <c r="E27" s="117"/>
      <c r="F27" s="117"/>
      <c r="G27" s="117"/>
      <c r="H27" s="100"/>
      <c r="I27" s="102"/>
    </row>
    <row r="28" spans="1:9" ht="15.75">
      <c r="A28" s="111"/>
      <c r="B28" s="112"/>
      <c r="E28" s="107"/>
      <c r="F28" s="107"/>
      <c r="G28" s="107"/>
      <c r="H28" s="100"/>
      <c r="I28" s="102"/>
    </row>
    <row r="29" spans="5:7" ht="12.75">
      <c r="E29" s="107"/>
      <c r="F29" s="107"/>
      <c r="G29" s="107"/>
    </row>
    <row r="30" spans="1:7" ht="17.25">
      <c r="A30" s="136" t="s">
        <v>642</v>
      </c>
      <c r="B30" s="123"/>
      <c r="C30" s="115"/>
      <c r="E30" s="107"/>
      <c r="F30" s="107"/>
      <c r="G30" s="107"/>
    </row>
    <row r="31" spans="1:7" ht="12.75">
      <c r="A31" s="123"/>
      <c r="B31" s="123"/>
      <c r="C31" s="115"/>
      <c r="E31" s="107"/>
      <c r="F31" s="107"/>
      <c r="G31" s="107"/>
    </row>
    <row r="32" spans="1:7" ht="12.75">
      <c r="A32" s="132" t="s">
        <v>1666</v>
      </c>
      <c r="B32" s="132"/>
      <c r="C32" s="133">
        <v>2796.6590705418384</v>
      </c>
      <c r="D32" s="139">
        <v>2721.6550758770272</v>
      </c>
      <c r="E32" s="139">
        <v>2758.900517355947</v>
      </c>
      <c r="F32" s="139">
        <v>2642.873573529885</v>
      </c>
      <c r="G32" s="139">
        <v>2846.1506635425494</v>
      </c>
    </row>
    <row r="33" spans="1:7" ht="12.75">
      <c r="A33" s="131">
        <v>1</v>
      </c>
      <c r="B33" s="123" t="s">
        <v>1033</v>
      </c>
      <c r="C33" s="134">
        <v>922.3647100806962</v>
      </c>
      <c r="D33" s="107">
        <v>0</v>
      </c>
      <c r="E33" s="107">
        <v>0</v>
      </c>
      <c r="F33" s="107">
        <v>817.6474475676097</v>
      </c>
      <c r="G33" s="107">
        <v>0</v>
      </c>
    </row>
    <row r="34" spans="1:7" ht="12.75">
      <c r="A34" s="131">
        <v>2</v>
      </c>
      <c r="B34" s="123" t="s">
        <v>715</v>
      </c>
      <c r="C34" s="134">
        <v>935.3588864166459</v>
      </c>
      <c r="D34" s="107">
        <v>882.4586261115207</v>
      </c>
      <c r="E34" s="107">
        <v>913.778215539002</v>
      </c>
      <c r="F34" s="107">
        <v>898.2713539651644</v>
      </c>
      <c r="G34" s="107">
        <v>949.7481917587033</v>
      </c>
    </row>
    <row r="35" spans="1:7" ht="12.75">
      <c r="A35" s="131">
        <v>3</v>
      </c>
      <c r="B35" s="123" t="s">
        <v>717</v>
      </c>
      <c r="C35" s="134">
        <v>935.4877502031514</v>
      </c>
      <c r="D35" s="107">
        <v>932.862547525616</v>
      </c>
      <c r="E35" s="107">
        <v>934.5154609371648</v>
      </c>
      <c r="F35" s="107">
        <v>872.0795390796463</v>
      </c>
      <c r="G35" s="107">
        <v>949.6710009676118</v>
      </c>
    </row>
    <row r="36" spans="1:7" ht="12.75">
      <c r="A36" s="131">
        <v>4</v>
      </c>
      <c r="B36" s="143" t="s">
        <v>840</v>
      </c>
      <c r="C36" s="134"/>
      <c r="D36" s="107">
        <v>882.7566136155617</v>
      </c>
      <c r="E36" s="107">
        <v>0</v>
      </c>
      <c r="F36" s="107">
        <v>0</v>
      </c>
      <c r="G36" s="107">
        <v>0</v>
      </c>
    </row>
    <row r="37" spans="1:7" ht="12.75">
      <c r="A37" s="131">
        <v>5</v>
      </c>
      <c r="B37" s="123" t="s">
        <v>719</v>
      </c>
      <c r="C37" s="134">
        <v>879.3241953007538</v>
      </c>
      <c r="D37" s="107">
        <v>0</v>
      </c>
      <c r="E37" s="107">
        <v>0</v>
      </c>
      <c r="F37" s="107">
        <v>847.1485143685762</v>
      </c>
      <c r="G37" s="107">
        <v>0</v>
      </c>
    </row>
    <row r="38" spans="1:7" ht="12.75">
      <c r="A38" s="131">
        <v>6</v>
      </c>
      <c r="B38" s="123" t="s">
        <v>720</v>
      </c>
      <c r="C38" s="134">
        <v>0</v>
      </c>
      <c r="D38" s="107">
        <v>813.4044064514412</v>
      </c>
      <c r="E38" s="107">
        <v>0</v>
      </c>
      <c r="F38" s="107">
        <v>0</v>
      </c>
      <c r="G38" s="107">
        <v>0</v>
      </c>
    </row>
    <row r="39" spans="1:7" ht="12.75">
      <c r="A39" s="131">
        <v>7</v>
      </c>
      <c r="B39" s="123" t="s">
        <v>721</v>
      </c>
      <c r="C39" s="134">
        <v>925.7461147499124</v>
      </c>
      <c r="D39" s="107">
        <v>817.4976597780133</v>
      </c>
      <c r="E39" s="107">
        <v>896.4212866122949</v>
      </c>
      <c r="F39" s="107">
        <v>872.522680485074</v>
      </c>
      <c r="G39" s="107">
        <v>946.7314708162344</v>
      </c>
    </row>
    <row r="40" spans="1:7" ht="12.75">
      <c r="A40" s="131">
        <v>8</v>
      </c>
      <c r="B40" s="123" t="s">
        <v>723</v>
      </c>
      <c r="C40" s="134">
        <v>925.812433922041</v>
      </c>
      <c r="D40" s="107">
        <v>906.0359147358496</v>
      </c>
      <c r="E40" s="107">
        <v>910.6068408797805</v>
      </c>
      <c r="F40" s="107">
        <v>0</v>
      </c>
      <c r="G40" s="107">
        <v>0</v>
      </c>
    </row>
    <row r="41" spans="1:7" ht="12.75">
      <c r="A41" s="131">
        <v>9</v>
      </c>
      <c r="B41" s="146" t="s">
        <v>893</v>
      </c>
      <c r="C41" s="134"/>
      <c r="D41" s="107">
        <v>0</v>
      </c>
      <c r="E41" s="107">
        <v>850.1514286066513</v>
      </c>
      <c r="F41" s="107">
        <v>844.8022508504762</v>
      </c>
      <c r="G41" s="107">
        <v>912.0496262839567</v>
      </c>
    </row>
    <row r="42" spans="1:7" ht="12.75">
      <c r="A42" s="123"/>
      <c r="B42" s="123"/>
      <c r="C42" s="134"/>
      <c r="E42" s="107"/>
      <c r="F42" s="107"/>
      <c r="G42" s="107"/>
    </row>
    <row r="43" spans="1:7" ht="12.75">
      <c r="A43" s="132" t="s">
        <v>1667</v>
      </c>
      <c r="B43" s="132"/>
      <c r="C43" s="133">
        <v>2613.61947504319</v>
      </c>
      <c r="D43" s="139">
        <v>2717.0757495647817</v>
      </c>
      <c r="E43" s="139">
        <v>2571.57991210944</v>
      </c>
      <c r="F43" s="139">
        <v>2434.5536771390834</v>
      </c>
      <c r="G43" s="139">
        <v>2558.2476297437343</v>
      </c>
    </row>
    <row r="44" spans="1:7" ht="12.75">
      <c r="A44" s="131">
        <v>1</v>
      </c>
      <c r="B44" s="123" t="s">
        <v>716</v>
      </c>
      <c r="C44" s="134">
        <v>0</v>
      </c>
      <c r="D44" s="107">
        <v>893.9425128712181</v>
      </c>
      <c r="E44" s="107">
        <v>795.3570357612431</v>
      </c>
      <c r="F44" s="107">
        <v>853.4460194334387</v>
      </c>
      <c r="G44" s="107">
        <v>882.5705921740266</v>
      </c>
    </row>
    <row r="45" spans="1:7" ht="12.75">
      <c r="A45" s="131">
        <v>2</v>
      </c>
      <c r="B45" s="123" t="s">
        <v>991</v>
      </c>
      <c r="C45" s="134">
        <v>753.6825847135578</v>
      </c>
      <c r="D45" s="107">
        <v>0</v>
      </c>
      <c r="E45" s="107">
        <v>786.7302362945813</v>
      </c>
      <c r="F45" s="107">
        <v>729.9618605951816</v>
      </c>
      <c r="G45" s="107">
        <v>774.2274872180584</v>
      </c>
    </row>
    <row r="46" spans="1:7" ht="12.75">
      <c r="A46" s="131">
        <v>3</v>
      </c>
      <c r="B46" s="123" t="s">
        <v>977</v>
      </c>
      <c r="C46" s="134">
        <v>836.035605509651</v>
      </c>
      <c r="D46" s="107">
        <v>809.3890325491485</v>
      </c>
      <c r="E46" s="107">
        <v>693.0259746350353</v>
      </c>
      <c r="F46" s="107">
        <v>0</v>
      </c>
      <c r="G46" s="107">
        <v>688.7231064923562</v>
      </c>
    </row>
    <row r="47" spans="1:7" ht="12.75">
      <c r="A47" s="131">
        <v>4</v>
      </c>
      <c r="B47" s="123" t="s">
        <v>971</v>
      </c>
      <c r="C47" s="134">
        <v>909.5717146398944</v>
      </c>
      <c r="D47" s="107">
        <v>927.879563424419</v>
      </c>
      <c r="E47" s="107">
        <v>931.3056650318374</v>
      </c>
      <c r="F47" s="107">
        <v>0</v>
      </c>
      <c r="G47" s="107">
        <v>0</v>
      </c>
    </row>
    <row r="48" spans="1:7" ht="12.75">
      <c r="A48" s="131">
        <v>5</v>
      </c>
      <c r="B48" s="123" t="s">
        <v>1567</v>
      </c>
      <c r="C48" s="134">
        <v>740.3493436869952</v>
      </c>
      <c r="D48" s="107">
        <v>0</v>
      </c>
      <c r="E48" s="107">
        <v>0</v>
      </c>
      <c r="F48" s="107">
        <v>0</v>
      </c>
      <c r="G48" s="107">
        <v>688.7242036577857</v>
      </c>
    </row>
    <row r="49" spans="1:7" ht="12.75">
      <c r="A49" s="131">
        <v>6</v>
      </c>
      <c r="B49" s="123" t="s">
        <v>974</v>
      </c>
      <c r="C49" s="134">
        <v>868.0121548936447</v>
      </c>
      <c r="D49" s="107">
        <v>895.2536732691448</v>
      </c>
      <c r="E49" s="107">
        <v>844.3526606474362</v>
      </c>
      <c r="F49" s="107">
        <v>851.1457971104635</v>
      </c>
      <c r="G49" s="107">
        <v>901.4495503516493</v>
      </c>
    </row>
    <row r="50" spans="1:7" ht="12.75">
      <c r="A50" s="131">
        <v>7</v>
      </c>
      <c r="B50" s="123" t="s">
        <v>1565</v>
      </c>
      <c r="C50" s="134">
        <v>769.5038866597391</v>
      </c>
      <c r="D50" s="107">
        <v>704.4275242206405</v>
      </c>
      <c r="E50" s="107">
        <v>795.9215864301665</v>
      </c>
      <c r="F50" s="107">
        <v>689.2240445164815</v>
      </c>
      <c r="G50" s="107">
        <v>757.4190123634147</v>
      </c>
    </row>
    <row r="51" spans="1:7" ht="12.75">
      <c r="A51" s="123"/>
      <c r="B51" s="123"/>
      <c r="C51" s="134"/>
      <c r="E51" s="107"/>
      <c r="F51" s="107"/>
      <c r="G51" s="107"/>
    </row>
    <row r="52" spans="1:7" ht="12.75">
      <c r="A52" s="132" t="s">
        <v>1668</v>
      </c>
      <c r="B52" s="132"/>
      <c r="C52" s="133">
        <v>2874.0943038258447</v>
      </c>
      <c r="D52" s="139">
        <v>2939.276612139351</v>
      </c>
      <c r="E52" s="139">
        <v>2863.8803494401436</v>
      </c>
      <c r="F52" s="139">
        <v>2820.5786548409806</v>
      </c>
      <c r="G52" s="139">
        <v>2968.2493349021643</v>
      </c>
    </row>
    <row r="53" spans="1:7" ht="12.75">
      <c r="A53" s="131">
        <v>1</v>
      </c>
      <c r="B53" s="123" t="s">
        <v>718</v>
      </c>
      <c r="C53" s="134">
        <v>956.4605484151681</v>
      </c>
      <c r="D53" s="107">
        <v>962.2481362597819</v>
      </c>
      <c r="E53" s="107">
        <v>946.0385762104222</v>
      </c>
      <c r="F53" s="107">
        <v>935.7102230639251</v>
      </c>
      <c r="G53" s="107">
        <v>993.476135270807</v>
      </c>
    </row>
    <row r="54" spans="1:7" ht="12.75">
      <c r="A54" s="131">
        <v>2</v>
      </c>
      <c r="B54" s="123" t="s">
        <v>986</v>
      </c>
      <c r="C54" s="134">
        <v>961.917041529657</v>
      </c>
      <c r="D54" s="107">
        <v>982.7809229840792</v>
      </c>
      <c r="E54" s="107">
        <v>963.6349027612972</v>
      </c>
      <c r="F54" s="107">
        <v>948.422820095747</v>
      </c>
      <c r="G54" s="107">
        <v>992.2573937471598</v>
      </c>
    </row>
    <row r="55" spans="1:7" ht="12.75">
      <c r="A55" s="131">
        <v>3</v>
      </c>
      <c r="B55" s="142" t="s">
        <v>1554</v>
      </c>
      <c r="C55" s="134">
        <v>955.7167138810197</v>
      </c>
      <c r="D55" s="107">
        <v>957.0808524577528</v>
      </c>
      <c r="E55" s="107">
        <v>0</v>
      </c>
      <c r="F55" s="107">
        <v>0</v>
      </c>
      <c r="G55" s="107">
        <v>0</v>
      </c>
    </row>
    <row r="56" spans="1:7" ht="12.75">
      <c r="A56" s="131">
        <v>4</v>
      </c>
      <c r="B56" s="123" t="s">
        <v>724</v>
      </c>
      <c r="C56" s="134">
        <v>947.5060309351496</v>
      </c>
      <c r="D56" s="107">
        <v>994.24755289549</v>
      </c>
      <c r="E56" s="107">
        <v>954.2068704684241</v>
      </c>
      <c r="F56" s="107">
        <v>936.4456116813085</v>
      </c>
      <c r="G56" s="107">
        <v>982.5158058841977</v>
      </c>
    </row>
    <row r="57" spans="1:7" ht="12.75">
      <c r="A57" s="131">
        <v>5</v>
      </c>
      <c r="B57" s="123" t="s">
        <v>1681</v>
      </c>
      <c r="C57" s="134">
        <v>0</v>
      </c>
      <c r="D57" s="107">
        <v>0</v>
      </c>
      <c r="E57" s="107">
        <v>0</v>
      </c>
      <c r="F57" s="107">
        <v>908.7263218368832</v>
      </c>
      <c r="G57" s="107">
        <v>0</v>
      </c>
    </row>
    <row r="58" spans="1:7" ht="12.75">
      <c r="A58" s="131">
        <v>6</v>
      </c>
      <c r="B58" s="143" t="s">
        <v>725</v>
      </c>
      <c r="C58" s="134"/>
      <c r="D58" s="107">
        <v>0</v>
      </c>
      <c r="E58" s="107">
        <v>0</v>
      </c>
      <c r="F58" s="107">
        <f>_xlfn.IFERROR(IF(EXACT($B58,VLOOKUP($B58,#REF!,1)),VLOOKUP($B58,#REF!,9),0),0)</f>
        <v>0</v>
      </c>
      <c r="G58" s="107">
        <v>0</v>
      </c>
    </row>
    <row r="59" spans="1:7" ht="12.75">
      <c r="A59" s="123"/>
      <c r="B59" s="123"/>
      <c r="C59" s="134"/>
      <c r="E59" s="107"/>
      <c r="F59" s="107"/>
      <c r="G59" s="107"/>
    </row>
    <row r="60" spans="1:7" ht="12.75">
      <c r="A60" s="132" t="s">
        <v>1669</v>
      </c>
      <c r="B60" s="132"/>
      <c r="C60" s="133">
        <v>2885.9424271323733</v>
      </c>
      <c r="D60" s="139">
        <v>2962.9448918915905</v>
      </c>
      <c r="E60" s="139">
        <v>2886.443159380346</v>
      </c>
      <c r="F60" s="139">
        <v>2788.63704371286</v>
      </c>
      <c r="G60" s="139">
        <v>2914.3276406430477</v>
      </c>
    </row>
    <row r="61" spans="1:7" ht="12.75">
      <c r="A61" s="131">
        <v>1</v>
      </c>
      <c r="B61" s="123" t="s">
        <v>841</v>
      </c>
      <c r="C61" s="134">
        <v>934.9299603857576</v>
      </c>
      <c r="D61" s="107">
        <v>924.8065353240314</v>
      </c>
      <c r="E61" s="107">
        <v>953.5526587182244</v>
      </c>
      <c r="F61" s="107">
        <v>0</v>
      </c>
      <c r="G61" s="107">
        <v>949.8368723429965</v>
      </c>
    </row>
    <row r="62" spans="1:7" ht="12.75">
      <c r="A62" s="131">
        <v>2</v>
      </c>
      <c r="B62" s="123" t="s">
        <v>865</v>
      </c>
      <c r="C62" s="134">
        <v>955.63578334204</v>
      </c>
      <c r="D62" s="107">
        <v>984.8257470329968</v>
      </c>
      <c r="E62" s="107">
        <v>953.7098075371671</v>
      </c>
      <c r="F62" s="107">
        <v>0</v>
      </c>
      <c r="G62" s="107">
        <v>971.6101266391738</v>
      </c>
    </row>
    <row r="63" spans="1:7" ht="12.75">
      <c r="A63" s="131">
        <v>3</v>
      </c>
      <c r="B63" s="123" t="s">
        <v>863</v>
      </c>
      <c r="C63" s="134">
        <v>925.6167127598372</v>
      </c>
      <c r="D63" s="107">
        <v>927.679185309612</v>
      </c>
      <c r="E63" s="107">
        <v>913.6904400439435</v>
      </c>
      <c r="F63" s="107">
        <v>901.8357555454596</v>
      </c>
      <c r="G63" s="107">
        <v>921.9474382322459</v>
      </c>
    </row>
    <row r="64" spans="1:7" ht="12.75">
      <c r="A64" s="131">
        <v>4</v>
      </c>
      <c r="B64" s="123" t="s">
        <v>862</v>
      </c>
      <c r="C64" s="134">
        <v>935.430958396182</v>
      </c>
      <c r="D64" s="107">
        <v>984.7415455225839</v>
      </c>
      <c r="E64" s="107">
        <v>910.4134922686791</v>
      </c>
      <c r="F64" s="107">
        <v>934.7108626875897</v>
      </c>
      <c r="G64" s="107">
        <v>0</v>
      </c>
    </row>
    <row r="65" spans="1:7" ht="12.75">
      <c r="A65" s="131">
        <v>5</v>
      </c>
      <c r="B65" s="123" t="s">
        <v>861</v>
      </c>
      <c r="C65" s="134">
        <v>994.8756853941513</v>
      </c>
      <c r="D65" s="107">
        <v>993.37759933601</v>
      </c>
      <c r="E65" s="107">
        <v>979.1806931249547</v>
      </c>
      <c r="F65" s="107">
        <v>948.6210511058689</v>
      </c>
      <c r="G65" s="107">
        <v>992.8806416608775</v>
      </c>
    </row>
    <row r="66" spans="1:7" ht="12.75">
      <c r="A66" s="131">
        <v>6</v>
      </c>
      <c r="B66" s="123" t="s">
        <v>864</v>
      </c>
      <c r="C66" s="134">
        <v>935.1132699303375</v>
      </c>
      <c r="D66" s="107">
        <v>927.7203369945752</v>
      </c>
      <c r="E66" s="107">
        <v>931.1820068145094</v>
      </c>
      <c r="F66" s="107">
        <v>905.3051299194011</v>
      </c>
      <c r="G66" s="107">
        <v>924.7625434084873</v>
      </c>
    </row>
    <row r="67" spans="1:7" ht="12.75">
      <c r="A67" s="131">
        <v>7</v>
      </c>
      <c r="B67" s="143" t="s">
        <v>1086</v>
      </c>
      <c r="C67" s="134"/>
      <c r="D67" s="107">
        <v>907.659520035086</v>
      </c>
      <c r="E67" s="107">
        <v>0</v>
      </c>
      <c r="F67" s="107">
        <v>872.5462823865606</v>
      </c>
      <c r="G67" s="107">
        <v>935.6388181928356</v>
      </c>
    </row>
    <row r="68" spans="1:7" ht="12.75">
      <c r="A68" s="131">
        <v>8</v>
      </c>
      <c r="B68" s="143" t="s">
        <v>1787</v>
      </c>
      <c r="C68" s="134"/>
      <c r="D68" s="107">
        <v>0</v>
      </c>
      <c r="E68" s="107">
        <v>0</v>
      </c>
      <c r="F68" s="107">
        <f>_xlfn.IFERROR(IF(EXACT($B68,VLOOKUP($B68,#REF!,1)),VLOOKUP($B68,#REF!,9),0),0)</f>
        <v>0</v>
      </c>
      <c r="G68" s="107">
        <v>897.8756235644</v>
      </c>
    </row>
    <row r="69" spans="1:7" ht="12.75">
      <c r="A69" s="131">
        <v>9</v>
      </c>
      <c r="B69" s="143" t="s">
        <v>989</v>
      </c>
      <c r="C69" s="134"/>
      <c r="D69" s="107">
        <v>0</v>
      </c>
      <c r="E69" s="107">
        <v>0</v>
      </c>
      <c r="F69" s="107">
        <f>_xlfn.IFERROR(IF(EXACT($B69,VLOOKUP($B69,#REF!,1)),VLOOKUP($B69,#REF!,9),0),0)</f>
        <v>0</v>
      </c>
      <c r="G69" s="107">
        <v>0</v>
      </c>
    </row>
    <row r="70" spans="1:7" ht="12.75">
      <c r="A70" s="123"/>
      <c r="B70" s="123"/>
      <c r="C70" s="134"/>
      <c r="E70" s="107"/>
      <c r="F70" s="107"/>
      <c r="G70" s="107"/>
    </row>
    <row r="71" spans="1:7" ht="12.75">
      <c r="A71" s="132" t="s">
        <v>1670</v>
      </c>
      <c r="B71" s="132"/>
      <c r="C71" s="133">
        <v>2874.981702728314</v>
      </c>
      <c r="D71" s="139">
        <v>2960.2550470867686</v>
      </c>
      <c r="E71" s="139">
        <v>2821.740255138489</v>
      </c>
      <c r="F71" s="139">
        <v>2840.263878217824</v>
      </c>
      <c r="G71" s="139">
        <v>2973.597508222977</v>
      </c>
    </row>
    <row r="72" spans="1:7" ht="12.75">
      <c r="A72" s="131">
        <v>1</v>
      </c>
      <c r="B72" s="123" t="s">
        <v>1682</v>
      </c>
      <c r="C72" s="134">
        <v>0</v>
      </c>
      <c r="D72" s="107">
        <v>0</v>
      </c>
      <c r="E72" s="107">
        <v>0</v>
      </c>
      <c r="F72" s="107">
        <v>0</v>
      </c>
      <c r="G72" s="107">
        <v>0</v>
      </c>
    </row>
    <row r="73" spans="1:7" ht="12.75">
      <c r="A73" s="131">
        <v>2</v>
      </c>
      <c r="B73" s="123" t="s">
        <v>1088</v>
      </c>
      <c r="C73" s="134">
        <v>968.8106074162922</v>
      </c>
      <c r="D73" s="107">
        <v>997.905527749246</v>
      </c>
      <c r="E73" s="107">
        <v>994.4481430119905</v>
      </c>
      <c r="F73" s="107">
        <v>0</v>
      </c>
      <c r="G73" s="107">
        <v>0</v>
      </c>
    </row>
    <row r="74" spans="1:7" ht="12.75">
      <c r="A74" s="131">
        <v>3</v>
      </c>
      <c r="B74" s="123" t="s">
        <v>858</v>
      </c>
      <c r="C74" s="134">
        <v>0</v>
      </c>
      <c r="D74" s="107">
        <v>983.4291335903131</v>
      </c>
      <c r="E74" s="107">
        <v>0</v>
      </c>
      <c r="F74" s="107">
        <v>948.6947862877983</v>
      </c>
      <c r="G74" s="107">
        <v>0</v>
      </c>
    </row>
    <row r="75" spans="1:7" ht="12.75">
      <c r="A75" s="131">
        <v>4</v>
      </c>
      <c r="B75" s="142" t="s">
        <v>1748</v>
      </c>
      <c r="C75" s="134">
        <v>0</v>
      </c>
      <c r="D75" s="107">
        <v>978.9203857472095</v>
      </c>
      <c r="E75" s="107">
        <v>0</v>
      </c>
      <c r="F75" s="107">
        <v>935.1589549889833</v>
      </c>
      <c r="G75" s="107">
        <v>982.5135730307459</v>
      </c>
    </row>
    <row r="76" spans="1:7" ht="12.75">
      <c r="A76" s="131">
        <v>5</v>
      </c>
      <c r="B76" s="123" t="s">
        <v>859</v>
      </c>
      <c r="C76" s="134">
        <v>956.0280252284327</v>
      </c>
      <c r="D76" s="107">
        <v>0</v>
      </c>
      <c r="E76" s="107">
        <v>843.9858155015721</v>
      </c>
      <c r="F76" s="107">
        <v>921.3192480791907</v>
      </c>
      <c r="G76" s="107">
        <v>0</v>
      </c>
    </row>
    <row r="77" spans="1:7" ht="12.75">
      <c r="A77" s="131">
        <v>6</v>
      </c>
      <c r="B77" s="123" t="s">
        <v>1560</v>
      </c>
      <c r="C77" s="134">
        <v>883.4778140664177</v>
      </c>
      <c r="D77" s="107">
        <v>933.0410709295965</v>
      </c>
      <c r="E77" s="107">
        <v>892.2930612104064</v>
      </c>
      <c r="F77" s="107">
        <v>880.1899185673466</v>
      </c>
      <c r="G77" s="107">
        <v>0</v>
      </c>
    </row>
    <row r="78" spans="1:7" ht="12.75">
      <c r="A78" s="131">
        <v>7</v>
      </c>
      <c r="B78" s="123" t="s">
        <v>746</v>
      </c>
      <c r="C78" s="134">
        <v>932.3787469744926</v>
      </c>
      <c r="D78" s="107">
        <v>926.3448198689131</v>
      </c>
      <c r="E78" s="107">
        <v>0</v>
      </c>
      <c r="F78" s="107">
        <v>0</v>
      </c>
      <c r="G78" s="107">
        <v>929.5943785592262</v>
      </c>
    </row>
    <row r="79" spans="1:7" ht="12.75">
      <c r="A79" s="131">
        <v>8</v>
      </c>
      <c r="B79" s="123" t="s">
        <v>857</v>
      </c>
      <c r="C79" s="134">
        <v>950.143070083589</v>
      </c>
      <c r="D79" s="107">
        <v>0</v>
      </c>
      <c r="E79" s="107">
        <v>934.9990509160918</v>
      </c>
      <c r="F79" s="107">
        <v>956.4101369410429</v>
      </c>
      <c r="G79" s="107">
        <v>995.3448162733433</v>
      </c>
    </row>
    <row r="80" spans="1:7" ht="12.75">
      <c r="A80" s="131">
        <v>9</v>
      </c>
      <c r="B80" s="123" t="s">
        <v>1683</v>
      </c>
      <c r="C80" s="134">
        <v>0</v>
      </c>
      <c r="D80" s="107">
        <v>0</v>
      </c>
      <c r="E80" s="107">
        <v>0</v>
      </c>
      <c r="F80" s="107">
        <v>0</v>
      </c>
      <c r="G80" s="107">
        <v>0</v>
      </c>
    </row>
    <row r="81" spans="1:7" ht="12.75">
      <c r="A81" s="131">
        <v>10</v>
      </c>
      <c r="B81" s="123" t="s">
        <v>2212</v>
      </c>
      <c r="C81" s="134">
        <v>0</v>
      </c>
      <c r="D81" s="107">
        <v>0</v>
      </c>
      <c r="E81" s="107">
        <v>0</v>
      </c>
      <c r="F81" s="107">
        <v>0</v>
      </c>
      <c r="G81" s="107">
        <v>995.7391189188878</v>
      </c>
    </row>
    <row r="82" spans="1:7" ht="12.75">
      <c r="A82" s="123"/>
      <c r="B82" s="123"/>
      <c r="C82" s="134"/>
      <c r="E82" s="107"/>
      <c r="F82" s="107"/>
      <c r="G82" s="107"/>
    </row>
    <row r="83" spans="1:7" ht="12.75">
      <c r="A83" s="132" t="s">
        <v>1671</v>
      </c>
      <c r="B83" s="132"/>
      <c r="C83" s="133">
        <v>2777.6326340458777</v>
      </c>
      <c r="D83" s="139">
        <v>2695.5868825823245</v>
      </c>
      <c r="E83" s="139">
        <v>2735.3692489032564</v>
      </c>
      <c r="F83" s="139">
        <v>2657.542988674074</v>
      </c>
      <c r="G83" s="139">
        <v>2748.706542152951</v>
      </c>
    </row>
    <row r="84" spans="1:7" ht="12.75">
      <c r="A84" s="131">
        <v>1</v>
      </c>
      <c r="B84" s="123" t="s">
        <v>876</v>
      </c>
      <c r="C84" s="134">
        <v>888.9038041247406</v>
      </c>
      <c r="D84" s="107">
        <v>937.6923993623757</v>
      </c>
      <c r="E84" s="107">
        <v>870.3499977913474</v>
      </c>
      <c r="F84" s="107">
        <v>902.7813595136569</v>
      </c>
      <c r="G84" s="107">
        <v>922.1185162750321</v>
      </c>
    </row>
    <row r="85" spans="1:7" ht="12.75">
      <c r="A85" s="131">
        <v>2</v>
      </c>
      <c r="B85" s="123" t="s">
        <v>1562</v>
      </c>
      <c r="C85" s="134">
        <v>862.0697446226147</v>
      </c>
      <c r="D85" s="107">
        <v>0</v>
      </c>
      <c r="E85" s="107">
        <v>837.1672839362544</v>
      </c>
      <c r="F85" s="107">
        <v>828.6540280620695</v>
      </c>
      <c r="G85" s="107">
        <v>896.9786560854794</v>
      </c>
    </row>
    <row r="86" spans="1:7" ht="12.75">
      <c r="A86" s="131">
        <v>3</v>
      </c>
      <c r="B86" s="123" t="s">
        <v>739</v>
      </c>
      <c r="C86" s="134">
        <v>0</v>
      </c>
      <c r="D86" s="107">
        <v>822.9698467171879</v>
      </c>
      <c r="E86" s="107">
        <v>840.0609894750519</v>
      </c>
      <c r="F86" s="107">
        <v>772.5206327049223</v>
      </c>
      <c r="G86" s="107">
        <v>864.3477843631387</v>
      </c>
    </row>
    <row r="87" spans="1:7" ht="12.75">
      <c r="A87" s="131">
        <v>4</v>
      </c>
      <c r="B87" s="123" t="s">
        <v>873</v>
      </c>
      <c r="C87" s="134">
        <v>0</v>
      </c>
      <c r="D87" s="107">
        <v>0</v>
      </c>
      <c r="E87" s="107">
        <v>0</v>
      </c>
      <c r="F87" s="107">
        <v>0</v>
      </c>
      <c r="G87" s="107">
        <v>0</v>
      </c>
    </row>
    <row r="88" spans="1:7" ht="12.75">
      <c r="A88" s="131">
        <v>5</v>
      </c>
      <c r="B88" s="123" t="s">
        <v>663</v>
      </c>
      <c r="C88" s="134">
        <v>905.9301327719292</v>
      </c>
      <c r="D88" s="107">
        <v>896.0692939026192</v>
      </c>
      <c r="E88" s="107">
        <v>0</v>
      </c>
      <c r="F88" s="107">
        <v>872.109011695274</v>
      </c>
      <c r="G88" s="107">
        <v>929.6093697924393</v>
      </c>
    </row>
    <row r="89" spans="1:7" ht="12.75">
      <c r="A89" s="131">
        <v>6</v>
      </c>
      <c r="B89" s="123" t="s">
        <v>800</v>
      </c>
      <c r="C89" s="134">
        <v>0</v>
      </c>
      <c r="D89" s="107">
        <v>861.8251893173298</v>
      </c>
      <c r="E89" s="107">
        <v>870.4415455461519</v>
      </c>
      <c r="F89" s="107">
        <v>0</v>
      </c>
      <c r="G89" s="107">
        <v>0</v>
      </c>
    </row>
    <row r="90" spans="1:7" ht="12.75">
      <c r="A90" s="131">
        <v>7</v>
      </c>
      <c r="B90" s="123" t="s">
        <v>990</v>
      </c>
      <c r="C90" s="134">
        <v>810.010887773041</v>
      </c>
      <c r="D90" s="107">
        <v>841.8491329540999</v>
      </c>
      <c r="E90" s="107">
        <v>0</v>
      </c>
      <c r="F90" s="107">
        <v>816.2242812951013</v>
      </c>
      <c r="G90" s="107">
        <v>0</v>
      </c>
    </row>
    <row r="91" spans="1:7" ht="12.75">
      <c r="A91" s="131">
        <v>8</v>
      </c>
      <c r="B91" s="123" t="s">
        <v>1087</v>
      </c>
      <c r="C91" s="134">
        <v>925.7792731482659</v>
      </c>
      <c r="D91" s="107">
        <v>0</v>
      </c>
      <c r="E91" s="107">
        <v>930.2127429975562</v>
      </c>
      <c r="F91" s="107">
        <v>882.6526174651432</v>
      </c>
      <c r="G91" s="107">
        <v>0</v>
      </c>
    </row>
    <row r="92" spans="1:7" ht="12.75">
      <c r="A92" s="131">
        <v>9</v>
      </c>
      <c r="B92" s="123" t="s">
        <v>968</v>
      </c>
      <c r="C92" s="134">
        <v>945.9232281256825</v>
      </c>
      <c r="D92" s="107">
        <v>0</v>
      </c>
      <c r="E92" s="107">
        <v>0</v>
      </c>
      <c r="F92" s="107">
        <v>0</v>
      </c>
      <c r="G92" s="107">
        <v>0</v>
      </c>
    </row>
    <row r="93" spans="1:7" ht="12.75">
      <c r="A93" s="131">
        <v>10</v>
      </c>
      <c r="B93" s="123" t="s">
        <v>969</v>
      </c>
      <c r="C93" s="134">
        <v>0</v>
      </c>
      <c r="D93" s="107">
        <v>0</v>
      </c>
      <c r="E93" s="107">
        <v>934.7149603595481</v>
      </c>
      <c r="F93" s="107">
        <v>0</v>
      </c>
      <c r="G93" s="107">
        <v>0</v>
      </c>
    </row>
    <row r="94" spans="1:7" ht="12.75">
      <c r="A94" s="123"/>
      <c r="B94" s="123"/>
      <c r="C94" s="134"/>
      <c r="E94" s="107"/>
      <c r="F94" s="107"/>
      <c r="G94" s="107"/>
    </row>
    <row r="95" spans="1:7" ht="12.75">
      <c r="A95" s="132" t="s">
        <v>643</v>
      </c>
      <c r="B95" s="132"/>
      <c r="C95" s="133">
        <v>2786.622736473461</v>
      </c>
      <c r="D95" s="139">
        <v>2779.1536113555903</v>
      </c>
      <c r="E95" s="139">
        <v>954.4434871567746</v>
      </c>
      <c r="F95" s="139">
        <v>2627.368566990337</v>
      </c>
      <c r="G95" s="139">
        <v>2762.433382068908</v>
      </c>
    </row>
    <row r="96" spans="1:7" ht="12.75">
      <c r="A96" s="131">
        <v>1</v>
      </c>
      <c r="B96" s="123" t="s">
        <v>2056</v>
      </c>
      <c r="C96" s="134">
        <v>0</v>
      </c>
      <c r="D96" s="107">
        <v>0</v>
      </c>
      <c r="E96" s="107">
        <v>0</v>
      </c>
      <c r="F96" s="107">
        <v>0</v>
      </c>
      <c r="G96" s="107">
        <v>0</v>
      </c>
    </row>
    <row r="97" spans="1:7" ht="12.75">
      <c r="A97" s="131">
        <v>2</v>
      </c>
      <c r="B97" s="123" t="s">
        <v>814</v>
      </c>
      <c r="C97" s="134">
        <v>956.2790464528418</v>
      </c>
      <c r="D97" s="107">
        <v>966.9582780731746</v>
      </c>
      <c r="E97" s="107">
        <v>954.4434871567746</v>
      </c>
      <c r="F97" s="107">
        <v>921.8458473334177</v>
      </c>
      <c r="G97" s="107">
        <v>936.1888954212911</v>
      </c>
    </row>
    <row r="98" spans="1:7" ht="12.75">
      <c r="A98" s="131">
        <v>3</v>
      </c>
      <c r="B98" s="123" t="s">
        <v>882</v>
      </c>
      <c r="C98" s="134">
        <v>883.6492969396196</v>
      </c>
      <c r="D98" s="107">
        <v>856.8437395551434</v>
      </c>
      <c r="E98" s="107">
        <v>0</v>
      </c>
      <c r="F98" s="107">
        <v>807.1450402417903</v>
      </c>
      <c r="G98" s="107">
        <v>901.4542493710832</v>
      </c>
    </row>
    <row r="99" spans="1:7" ht="12.75">
      <c r="A99" s="131">
        <v>4</v>
      </c>
      <c r="B99" s="123" t="s">
        <v>881</v>
      </c>
      <c r="C99" s="134">
        <v>946.6943930809994</v>
      </c>
      <c r="D99" s="107">
        <v>955.3515937272722</v>
      </c>
      <c r="E99" s="107">
        <v>0</v>
      </c>
      <c r="F99" s="107">
        <v>898.377679415129</v>
      </c>
      <c r="G99" s="107">
        <v>924.7902372765338</v>
      </c>
    </row>
    <row r="100" spans="1:7" ht="12.75">
      <c r="A100" s="131">
        <v>5</v>
      </c>
      <c r="B100" s="123" t="s">
        <v>883</v>
      </c>
      <c r="C100" s="134">
        <v>0</v>
      </c>
      <c r="D100" s="107">
        <v>0</v>
      </c>
      <c r="E100" s="107">
        <v>0</v>
      </c>
      <c r="F100" s="107">
        <v>0</v>
      </c>
      <c r="G100" s="107">
        <v>0</v>
      </c>
    </row>
    <row r="101" spans="1:7" ht="12.75">
      <c r="A101" s="131">
        <v>6</v>
      </c>
      <c r="B101" s="146" t="s">
        <v>1757</v>
      </c>
      <c r="C101" s="134">
        <v>0</v>
      </c>
      <c r="D101" s="107">
        <v>0</v>
      </c>
      <c r="E101" s="107">
        <v>0</v>
      </c>
      <c r="F101" s="107">
        <v>0</v>
      </c>
      <c r="G101" s="107">
        <v>0</v>
      </c>
    </row>
    <row r="102" spans="1:7" ht="12.75">
      <c r="A102" s="131">
        <v>7</v>
      </c>
      <c r="B102" s="123" t="s">
        <v>2057</v>
      </c>
      <c r="C102" s="134"/>
      <c r="D102" s="107">
        <v>0</v>
      </c>
      <c r="E102" s="107">
        <v>0</v>
      </c>
      <c r="F102" s="107">
        <v>0</v>
      </c>
      <c r="G102" s="107">
        <v>0</v>
      </c>
    </row>
    <row r="103" spans="1:7" ht="12.75">
      <c r="A103" s="123"/>
      <c r="B103" s="123"/>
      <c r="C103" s="134"/>
      <c r="E103" s="107"/>
      <c r="F103" s="107"/>
      <c r="G103" s="107"/>
    </row>
    <row r="104" spans="1:7" ht="12.75">
      <c r="A104" s="132" t="s">
        <v>1672</v>
      </c>
      <c r="B104" s="132"/>
      <c r="C104" s="133">
        <v>2917.326025797356</v>
      </c>
      <c r="D104" s="139">
        <v>2912.21513593684</v>
      </c>
      <c r="E104" s="139">
        <v>2898.004598410792</v>
      </c>
      <c r="F104" s="139">
        <v>2856.6820103961595</v>
      </c>
      <c r="G104" s="139">
        <v>2940.795039279128</v>
      </c>
    </row>
    <row r="105" spans="1:7" ht="12.75">
      <c r="A105" s="131">
        <v>1</v>
      </c>
      <c r="B105" s="123" t="s">
        <v>1564</v>
      </c>
      <c r="C105" s="134">
        <v>784.7996003761166</v>
      </c>
      <c r="D105" s="107">
        <v>812.0139573615886</v>
      </c>
      <c r="E105" s="107">
        <v>0</v>
      </c>
      <c r="F105" s="107">
        <v>0</v>
      </c>
      <c r="G105" s="107">
        <v>0</v>
      </c>
    </row>
    <row r="106" spans="1:7" ht="12.75">
      <c r="A106" s="131">
        <v>2</v>
      </c>
      <c r="B106" s="123" t="s">
        <v>880</v>
      </c>
      <c r="C106" s="134">
        <v>955.6893555455098</v>
      </c>
      <c r="D106" s="107">
        <v>913.8645774758832</v>
      </c>
      <c r="E106" s="107">
        <v>936.5291336301433</v>
      </c>
      <c r="F106" s="107">
        <v>0</v>
      </c>
      <c r="G106" s="107">
        <v>0</v>
      </c>
    </row>
    <row r="107" spans="1:7" ht="12.75">
      <c r="A107" s="131">
        <v>3</v>
      </c>
      <c r="B107" s="123" t="s">
        <v>871</v>
      </c>
      <c r="C107" s="134">
        <v>994.8880384818827</v>
      </c>
      <c r="D107" s="107">
        <v>998.3505584609568</v>
      </c>
      <c r="E107" s="107">
        <v>997.8259742420752</v>
      </c>
      <c r="F107" s="107">
        <v>966.102383850658</v>
      </c>
      <c r="G107" s="107">
        <v>995.7437056707981</v>
      </c>
    </row>
    <row r="108" spans="1:7" ht="12.75">
      <c r="A108" s="131">
        <v>4</v>
      </c>
      <c r="B108" s="123" t="s">
        <v>1557</v>
      </c>
      <c r="C108" s="134">
        <v>909.560356854603</v>
      </c>
      <c r="D108" s="107">
        <v>0</v>
      </c>
      <c r="E108" s="107">
        <v>920.0986883434123</v>
      </c>
      <c r="F108" s="107">
        <v>0</v>
      </c>
      <c r="G108" s="107">
        <v>0</v>
      </c>
    </row>
    <row r="109" spans="1:7" ht="12.75">
      <c r="A109" s="131">
        <v>5</v>
      </c>
      <c r="B109" s="123" t="s">
        <v>1563</v>
      </c>
      <c r="C109" s="134">
        <v>856.8454147350861</v>
      </c>
      <c r="D109" s="107">
        <v>849.402799228315</v>
      </c>
      <c r="E109" s="107">
        <v>806.9196243565628</v>
      </c>
      <c r="F109" s="107">
        <v>786.1142880021447</v>
      </c>
      <c r="G109" s="107">
        <v>864.3365521101982</v>
      </c>
    </row>
    <row r="110" spans="1:7" ht="12.75">
      <c r="A110" s="131">
        <v>6</v>
      </c>
      <c r="B110" s="123" t="s">
        <v>726</v>
      </c>
      <c r="C110" s="134">
        <v>890.9854951272347</v>
      </c>
      <c r="D110" s="107">
        <v>905.3103313147332</v>
      </c>
      <c r="E110" s="107">
        <v>892.0429801527242</v>
      </c>
      <c r="F110" s="107">
        <v>890.5796265455015</v>
      </c>
      <c r="G110" s="107">
        <v>949.7408893897556</v>
      </c>
    </row>
    <row r="111" spans="1:7" ht="12.75">
      <c r="A111" s="131">
        <v>7</v>
      </c>
      <c r="B111" s="123" t="s">
        <v>872</v>
      </c>
      <c r="C111" s="134">
        <v>966.7486317699636</v>
      </c>
      <c r="D111" s="107">
        <v>1000</v>
      </c>
      <c r="E111" s="107">
        <v>963.6494905385734</v>
      </c>
      <c r="F111" s="107">
        <v>1000</v>
      </c>
      <c r="G111" s="107">
        <v>995.3104442185743</v>
      </c>
    </row>
    <row r="112" spans="1:7" ht="12.75">
      <c r="A112" s="131">
        <v>8</v>
      </c>
      <c r="B112" s="123" t="s">
        <v>1573</v>
      </c>
      <c r="C112" s="134"/>
      <c r="D112" s="107">
        <v>0</v>
      </c>
      <c r="E112" s="107">
        <v>0</v>
      </c>
      <c r="F112" s="107">
        <v>804.3617269503357</v>
      </c>
      <c r="G112" s="107">
        <v>0</v>
      </c>
    </row>
    <row r="113" spans="1:7" ht="12.75">
      <c r="A113" s="123"/>
      <c r="B113" s="123"/>
      <c r="C113" s="134"/>
      <c r="E113" s="107"/>
      <c r="F113" s="107"/>
      <c r="G113" s="107"/>
    </row>
    <row r="114" spans="1:7" ht="12.75">
      <c r="A114" s="132" t="s">
        <v>1673</v>
      </c>
      <c r="B114" s="132"/>
      <c r="C114" s="133">
        <v>2595.5348294766445</v>
      </c>
      <c r="D114" s="139">
        <v>2648.0558403623295</v>
      </c>
      <c r="E114" s="139">
        <v>2559.609838942488</v>
      </c>
      <c r="F114" s="139">
        <v>2446.9746560706653</v>
      </c>
      <c r="G114" s="139">
        <v>1718.1397125395702</v>
      </c>
    </row>
    <row r="115" spans="1:7" ht="12.75">
      <c r="A115" s="131">
        <v>1</v>
      </c>
      <c r="B115" s="123" t="s">
        <v>761</v>
      </c>
      <c r="C115" s="134">
        <v>768.4094838871164</v>
      </c>
      <c r="D115" s="107">
        <v>777.7101453813815</v>
      </c>
      <c r="E115" s="107">
        <v>0</v>
      </c>
      <c r="F115" s="107">
        <v>755.7949208878238</v>
      </c>
      <c r="G115" s="107">
        <v>0</v>
      </c>
    </row>
    <row r="116" spans="1:7" ht="12.75">
      <c r="A116" s="131">
        <v>2</v>
      </c>
      <c r="B116" s="123" t="s">
        <v>762</v>
      </c>
      <c r="C116" s="134">
        <v>779.7975492185468</v>
      </c>
      <c r="D116" s="107">
        <v>799.8546659379833</v>
      </c>
      <c r="E116" s="107">
        <v>832.1114450592711</v>
      </c>
      <c r="F116" s="107">
        <v>757.1419230337183</v>
      </c>
      <c r="G116" s="107">
        <v>821.0195981617228</v>
      </c>
    </row>
    <row r="117" spans="1:7" ht="12.75">
      <c r="A117" s="131">
        <v>3</v>
      </c>
      <c r="B117" s="143" t="s">
        <v>1744</v>
      </c>
      <c r="C117" s="134"/>
      <c r="D117" s="107">
        <v>924.2300544503445</v>
      </c>
      <c r="E117" s="107">
        <v>0</v>
      </c>
      <c r="F117" s="107">
        <v>0</v>
      </c>
      <c r="G117" s="107">
        <v>0</v>
      </c>
    </row>
    <row r="118" spans="1:7" ht="12.75">
      <c r="A118" s="131">
        <v>4</v>
      </c>
      <c r="B118" s="123" t="s">
        <v>1558</v>
      </c>
      <c r="C118" s="134">
        <v>905.7621807502264</v>
      </c>
      <c r="D118" s="107">
        <v>852.9564234633477</v>
      </c>
      <c r="E118" s="107">
        <v>832.5953471151126</v>
      </c>
      <c r="F118" s="107">
        <v>823.8384693408444</v>
      </c>
      <c r="G118" s="107">
        <v>897.1201143778475</v>
      </c>
    </row>
    <row r="119" spans="1:7" ht="12.75">
      <c r="A119" s="131">
        <v>5</v>
      </c>
      <c r="B119" s="123" t="s">
        <v>764</v>
      </c>
      <c r="C119" s="134">
        <v>827.9940353353677</v>
      </c>
      <c r="D119" s="107">
        <v>845.0709317521806</v>
      </c>
      <c r="E119" s="107">
        <v>835.4482008062373</v>
      </c>
      <c r="F119" s="107">
        <v>784.5205584161995</v>
      </c>
      <c r="G119" s="107">
        <v>0</v>
      </c>
    </row>
    <row r="120" spans="1:7" ht="12.75">
      <c r="A120" s="131">
        <v>6</v>
      </c>
      <c r="B120" s="123" t="s">
        <v>766</v>
      </c>
      <c r="C120" s="134">
        <v>842.394052716849</v>
      </c>
      <c r="D120" s="107">
        <v>865.6496615126543</v>
      </c>
      <c r="E120" s="107">
        <v>0</v>
      </c>
      <c r="F120" s="107">
        <v>838.6156283136212</v>
      </c>
      <c r="G120" s="107">
        <v>0</v>
      </c>
    </row>
    <row r="121" spans="1:7" ht="12.75">
      <c r="A121" s="131">
        <v>7</v>
      </c>
      <c r="B121" s="123" t="s">
        <v>768</v>
      </c>
      <c r="C121" s="134">
        <v>0</v>
      </c>
      <c r="D121" s="107">
        <v>0</v>
      </c>
      <c r="E121" s="107">
        <v>0</v>
      </c>
      <c r="F121" s="107">
        <v>0</v>
      </c>
      <c r="G121" s="107">
        <v>0</v>
      </c>
    </row>
    <row r="122" spans="1:7" ht="12.75">
      <c r="A122" s="131">
        <v>8</v>
      </c>
      <c r="B122" s="123" t="s">
        <v>772</v>
      </c>
      <c r="C122" s="134">
        <v>847.3785960095689</v>
      </c>
      <c r="D122" s="107">
        <v>858.1761243993304</v>
      </c>
      <c r="E122" s="107">
        <v>891.566291021138</v>
      </c>
      <c r="F122" s="107">
        <v>0</v>
      </c>
      <c r="G122" s="107">
        <v>0</v>
      </c>
    </row>
    <row r="123" spans="1:7" ht="12.75">
      <c r="A123" s="123"/>
      <c r="B123" s="123"/>
      <c r="C123" s="134"/>
      <c r="E123" s="107"/>
      <c r="F123" s="107"/>
      <c r="G123" s="107"/>
    </row>
    <row r="124" spans="1:7" ht="12.75">
      <c r="A124" s="132" t="s">
        <v>1674</v>
      </c>
      <c r="B124" s="132"/>
      <c r="C124" s="133">
        <v>2602.017976823313</v>
      </c>
      <c r="D124" s="139">
        <v>2614.0351616536427</v>
      </c>
      <c r="E124" s="139">
        <v>2487.41883944494</v>
      </c>
      <c r="F124" s="139">
        <v>1672.6644636659385</v>
      </c>
      <c r="G124" s="139">
        <v>2777.3861919584924</v>
      </c>
    </row>
    <row r="125" spans="1:7" ht="12.75">
      <c r="A125" s="131">
        <v>1</v>
      </c>
      <c r="B125" s="123" t="s">
        <v>1559</v>
      </c>
      <c r="C125" s="134">
        <v>883.9602793814422</v>
      </c>
      <c r="D125" s="107">
        <v>0</v>
      </c>
      <c r="E125" s="107">
        <v>0</v>
      </c>
      <c r="F125" s="107">
        <v>0</v>
      </c>
      <c r="G125" s="107">
        <v>0</v>
      </c>
    </row>
    <row r="126" spans="1:7" ht="12.75">
      <c r="A126" s="131">
        <v>2</v>
      </c>
      <c r="B126" s="123" t="s">
        <v>1561</v>
      </c>
      <c r="C126" s="134">
        <v>882.7507263078223</v>
      </c>
      <c r="D126" s="107">
        <v>946.6549612446499</v>
      </c>
      <c r="E126" s="107">
        <v>0</v>
      </c>
      <c r="F126" s="107">
        <v>786.3949179460031</v>
      </c>
      <c r="G126" s="107">
        <v>0</v>
      </c>
    </row>
    <row r="127" spans="1:7" ht="12.75">
      <c r="A127" s="131">
        <v>3</v>
      </c>
      <c r="B127" s="123" t="s">
        <v>722</v>
      </c>
      <c r="C127" s="134">
        <v>809.790672008344</v>
      </c>
      <c r="D127" s="107">
        <v>818.469251557196</v>
      </c>
      <c r="E127" s="107">
        <v>843.8842574888462</v>
      </c>
      <c r="F127" s="107">
        <v>0</v>
      </c>
      <c r="G127" s="107">
        <v>0</v>
      </c>
    </row>
    <row r="128" spans="1:7" ht="12.75">
      <c r="A128" s="131">
        <v>4</v>
      </c>
      <c r="B128" s="123" t="s">
        <v>1162</v>
      </c>
      <c r="C128" s="134">
        <v>827.9615226037652</v>
      </c>
      <c r="D128" s="107">
        <v>842.6373118360518</v>
      </c>
      <c r="E128" s="107">
        <v>843.7792825264822</v>
      </c>
      <c r="F128" s="107">
        <v>0</v>
      </c>
      <c r="G128" s="107">
        <v>876.0687874056595</v>
      </c>
    </row>
    <row r="129" spans="1:7" ht="12.75">
      <c r="A129" s="131">
        <v>5</v>
      </c>
      <c r="B129" s="123" t="s">
        <v>875</v>
      </c>
      <c r="C129" s="134">
        <v>835.3069711340486</v>
      </c>
      <c r="D129" s="107">
        <v>824.7428885729407</v>
      </c>
      <c r="E129" s="107">
        <v>799.7552994296118</v>
      </c>
      <c r="F129" s="107">
        <v>0</v>
      </c>
      <c r="G129" s="107">
        <v>0</v>
      </c>
    </row>
    <row r="130" spans="1:12" ht="12.75">
      <c r="A130" s="131">
        <v>6</v>
      </c>
      <c r="B130" s="123" t="s">
        <v>2048</v>
      </c>
      <c r="C130" s="134"/>
      <c r="D130" s="107">
        <v>0</v>
      </c>
      <c r="E130" s="107">
        <v>0</v>
      </c>
      <c r="F130" s="107">
        <v>886.2695457199352</v>
      </c>
      <c r="G130" s="107">
        <v>921.313823037081</v>
      </c>
      <c r="J130" s="149"/>
      <c r="K130" s="149"/>
      <c r="L130" s="150"/>
    </row>
    <row r="131" spans="1:12" ht="12.75">
      <c r="A131" s="131">
        <v>7</v>
      </c>
      <c r="B131" s="123" t="s">
        <v>2216</v>
      </c>
      <c r="C131" s="134"/>
      <c r="D131" s="107">
        <v>0</v>
      </c>
      <c r="E131" s="107">
        <v>0</v>
      </c>
      <c r="F131" s="107">
        <f>_xlfn.IFERROR(IF(EXACT($B131,VLOOKUP($B131,#REF!,1)),VLOOKUP($B131,#REF!,9),0),0)</f>
        <v>0</v>
      </c>
      <c r="G131" s="107">
        <v>0</v>
      </c>
      <c r="J131" s="149"/>
      <c r="K131" s="149"/>
      <c r="L131" s="150"/>
    </row>
    <row r="132" spans="1:12" ht="12.75">
      <c r="A132" s="131">
        <v>8</v>
      </c>
      <c r="B132" s="123" t="s">
        <v>987</v>
      </c>
      <c r="C132" s="134"/>
      <c r="D132" s="107">
        <v>0</v>
      </c>
      <c r="E132" s="107">
        <v>0</v>
      </c>
      <c r="F132" s="107">
        <v>0</v>
      </c>
      <c r="G132" s="107">
        <v>980.0035815157519</v>
      </c>
      <c r="J132" s="149"/>
      <c r="K132" s="149"/>
      <c r="L132" s="150"/>
    </row>
    <row r="133" spans="1:7" ht="12.75">
      <c r="A133" s="123"/>
      <c r="B133" s="123"/>
      <c r="C133" s="134"/>
      <c r="E133" s="107"/>
      <c r="F133" s="107"/>
      <c r="G133" s="107"/>
    </row>
    <row r="134" spans="1:7" ht="12.75">
      <c r="A134" s="132" t="s">
        <v>1675</v>
      </c>
      <c r="B134" s="132"/>
      <c r="C134" s="133">
        <v>2922.0799216493197</v>
      </c>
      <c r="D134" s="139">
        <v>2964.1931143866423</v>
      </c>
      <c r="E134" s="139">
        <v>2949.1380436673985</v>
      </c>
      <c r="F134" s="139">
        <v>2849.2814026572</v>
      </c>
      <c r="G134" s="139">
        <v>2958.244770515673</v>
      </c>
    </row>
    <row r="135" spans="1:7" ht="12.75">
      <c r="A135" s="131">
        <v>1</v>
      </c>
      <c r="B135" s="123" t="s">
        <v>866</v>
      </c>
      <c r="C135" s="134">
        <v>955.5913343709191</v>
      </c>
      <c r="D135" s="107">
        <v>979.4343364131915</v>
      </c>
      <c r="E135" s="107">
        <v>971.801875647352</v>
      </c>
      <c r="F135" s="107">
        <v>888.7358217458773</v>
      </c>
      <c r="G135" s="107">
        <v>0</v>
      </c>
    </row>
    <row r="136" spans="1:7" ht="12.75">
      <c r="A136" s="131">
        <v>2</v>
      </c>
      <c r="B136" s="123" t="s">
        <v>868</v>
      </c>
      <c r="C136" s="134">
        <v>1000</v>
      </c>
      <c r="D136" s="107">
        <v>998.3806593693741</v>
      </c>
      <c r="E136" s="107">
        <v>997.9932416624256</v>
      </c>
      <c r="F136" s="107">
        <v>966.6617790445163</v>
      </c>
      <c r="G136" s="107">
        <v>995.7551727354493</v>
      </c>
    </row>
    <row r="137" spans="1:7" ht="12.75">
      <c r="A137" s="131">
        <v>3</v>
      </c>
      <c r="B137" s="123" t="s">
        <v>870</v>
      </c>
      <c r="C137" s="134">
        <v>876.1147583287044</v>
      </c>
      <c r="D137" s="107">
        <v>957.6078901547785</v>
      </c>
      <c r="E137" s="107">
        <v>0</v>
      </c>
      <c r="F137" s="107">
        <v>0</v>
      </c>
      <c r="G137" s="107">
        <v>905.9462529061756</v>
      </c>
    </row>
    <row r="138" spans="1:7" ht="12.75">
      <c r="A138" s="131">
        <v>4</v>
      </c>
      <c r="B138" s="123" t="s">
        <v>867</v>
      </c>
      <c r="C138" s="134">
        <v>966.4885872784008</v>
      </c>
      <c r="D138" s="107">
        <v>986.3781186040768</v>
      </c>
      <c r="E138" s="107">
        <v>979.342926357621</v>
      </c>
      <c r="F138" s="107">
        <v>951.8552125851146</v>
      </c>
      <c r="G138" s="107">
        <v>979.9358318345272</v>
      </c>
    </row>
    <row r="139" spans="1:7" ht="12.75">
      <c r="A139" s="131">
        <v>5</v>
      </c>
      <c r="B139" s="123" t="s">
        <v>973</v>
      </c>
      <c r="C139" s="134">
        <v>835.1302335761858</v>
      </c>
      <c r="D139" s="107">
        <v>835.1467970314822</v>
      </c>
      <c r="E139" s="107">
        <v>868.7592318279308</v>
      </c>
      <c r="F139" s="107">
        <v>882.2465254578347</v>
      </c>
      <c r="G139" s="107">
        <v>869.1105002085668</v>
      </c>
    </row>
    <row r="140" spans="1:7" ht="12.75">
      <c r="A140" s="131">
        <v>6</v>
      </c>
      <c r="B140" s="123" t="s">
        <v>869</v>
      </c>
      <c r="C140" s="134">
        <v>926.0392745159452</v>
      </c>
      <c r="D140" s="107">
        <v>946.4170878448222</v>
      </c>
      <c r="E140" s="107">
        <v>934.9884868383884</v>
      </c>
      <c r="F140" s="107">
        <v>930.764411027569</v>
      </c>
      <c r="G140" s="107">
        <v>982.5537659456965</v>
      </c>
    </row>
    <row r="141" spans="1:7" ht="12.75">
      <c r="A141" s="131">
        <v>7</v>
      </c>
      <c r="B141" s="123" t="s">
        <v>970</v>
      </c>
      <c r="C141" s="134">
        <v>0</v>
      </c>
      <c r="D141" s="107">
        <v>0</v>
      </c>
      <c r="E141" s="107">
        <v>934.8870838370029</v>
      </c>
      <c r="F141" s="107">
        <v>0</v>
      </c>
      <c r="G141" s="107">
        <v>935.9983719225927</v>
      </c>
    </row>
    <row r="142" spans="1:7" ht="12.75">
      <c r="A142" s="131">
        <v>8</v>
      </c>
      <c r="B142" s="143" t="s">
        <v>975</v>
      </c>
      <c r="C142" s="134"/>
      <c r="D142" s="107">
        <v>0</v>
      </c>
      <c r="E142" s="107">
        <v>0</v>
      </c>
      <c r="F142" s="107">
        <v>0</v>
      </c>
      <c r="G142" s="107">
        <v>977.5925850552412</v>
      </c>
    </row>
    <row r="143" spans="1:7" ht="12.75">
      <c r="A143" s="123"/>
      <c r="B143" s="123"/>
      <c r="C143" s="134"/>
      <c r="E143" s="107"/>
      <c r="F143" s="107"/>
      <c r="G143" s="107"/>
    </row>
    <row r="144" spans="1:7" ht="12.75">
      <c r="A144" s="132" t="s">
        <v>1676</v>
      </c>
      <c r="B144" s="132"/>
      <c r="C144" s="133">
        <v>2805.6644859625912</v>
      </c>
      <c r="D144" s="139">
        <v>2794.5347314391183</v>
      </c>
      <c r="E144" s="139">
        <v>2920.075139243949</v>
      </c>
      <c r="F144" s="139">
        <v>2659.699157477352</v>
      </c>
      <c r="G144" s="139">
        <v>1872.1824276694947</v>
      </c>
    </row>
    <row r="145" spans="1:7" ht="12.75">
      <c r="A145" s="131">
        <v>1</v>
      </c>
      <c r="B145" s="143" t="s">
        <v>1556</v>
      </c>
      <c r="C145" s="134"/>
      <c r="D145" s="107">
        <v>0</v>
      </c>
      <c r="E145" s="107">
        <v>0</v>
      </c>
      <c r="F145" s="107">
        <v>0</v>
      </c>
      <c r="G145" s="107">
        <v>922.3142523426792</v>
      </c>
    </row>
    <row r="146" spans="1:7" ht="12.75">
      <c r="A146" s="131">
        <v>2</v>
      </c>
      <c r="B146" s="143" t="s">
        <v>1732</v>
      </c>
      <c r="C146" s="134"/>
      <c r="D146" s="107">
        <v>907.9042370402866</v>
      </c>
      <c r="E146" s="107">
        <v>0</v>
      </c>
      <c r="F146" s="107">
        <v>867.7111024218907</v>
      </c>
      <c r="G146" s="107">
        <v>949.8681753268154</v>
      </c>
    </row>
    <row r="147" spans="1:7" ht="12.75">
      <c r="A147" s="131">
        <v>3</v>
      </c>
      <c r="B147" s="123" t="s">
        <v>874</v>
      </c>
      <c r="C147" s="134">
        <v>0</v>
      </c>
      <c r="D147" s="107">
        <v>979.4838296194044</v>
      </c>
      <c r="E147" s="107">
        <v>979.7557045486027</v>
      </c>
      <c r="F147" s="107">
        <v>907.1546157531516</v>
      </c>
      <c r="G147" s="107">
        <v>0</v>
      </c>
    </row>
    <row r="148" spans="1:7" ht="12.75">
      <c r="A148" s="131">
        <v>4</v>
      </c>
      <c r="B148" s="123" t="s">
        <v>877</v>
      </c>
      <c r="C148" s="134">
        <v>935.5838751261069</v>
      </c>
      <c r="D148" s="107">
        <v>907.146664779427</v>
      </c>
      <c r="E148" s="107">
        <v>0</v>
      </c>
      <c r="F148" s="107">
        <v>855.6411548707609</v>
      </c>
      <c r="G148" s="107">
        <v>0</v>
      </c>
    </row>
    <row r="149" spans="1:7" ht="12.75">
      <c r="A149" s="131">
        <v>5</v>
      </c>
      <c r="B149" s="123" t="s">
        <v>1555</v>
      </c>
      <c r="C149" s="134">
        <v>944.840134618514</v>
      </c>
      <c r="D149" s="107">
        <v>0</v>
      </c>
      <c r="E149" s="107">
        <v>0</v>
      </c>
      <c r="F149" s="107">
        <v>0</v>
      </c>
      <c r="G149" s="107">
        <v>0</v>
      </c>
    </row>
    <row r="150" spans="1:7" ht="12.75">
      <c r="A150" s="131">
        <v>6</v>
      </c>
      <c r="B150" s="123" t="s">
        <v>879</v>
      </c>
      <c r="C150" s="134">
        <v>909.4901513870238</v>
      </c>
      <c r="D150" s="107">
        <v>0</v>
      </c>
      <c r="E150" s="107">
        <v>920.1713283058644</v>
      </c>
      <c r="F150" s="107">
        <v>0</v>
      </c>
      <c r="G150" s="107">
        <v>0</v>
      </c>
    </row>
    <row r="151" spans="1:7" ht="12.75">
      <c r="A151" s="131">
        <v>7</v>
      </c>
      <c r="B151" s="123" t="s">
        <v>878</v>
      </c>
      <c r="C151" s="134">
        <v>925.2404762179701</v>
      </c>
      <c r="D151" s="107">
        <v>0</v>
      </c>
      <c r="E151" s="107">
        <v>0</v>
      </c>
      <c r="F151" s="107">
        <v>0</v>
      </c>
      <c r="G151" s="107">
        <v>0</v>
      </c>
    </row>
    <row r="152" spans="1:7" ht="12.75">
      <c r="A152" s="131">
        <v>8</v>
      </c>
      <c r="B152" s="123" t="s">
        <v>2046</v>
      </c>
      <c r="C152" s="134"/>
      <c r="D152" s="107">
        <v>0</v>
      </c>
      <c r="E152" s="107">
        <v>987.4211885318274</v>
      </c>
      <c r="F152" s="107">
        <v>0</v>
      </c>
      <c r="G152" s="107">
        <v>0</v>
      </c>
    </row>
    <row r="153" spans="1:7" ht="12.75">
      <c r="A153" s="131">
        <v>9</v>
      </c>
      <c r="B153" s="123" t="s">
        <v>2047</v>
      </c>
      <c r="C153" s="134"/>
      <c r="D153" s="107">
        <v>0</v>
      </c>
      <c r="E153" s="107">
        <v>952.8982461635186</v>
      </c>
      <c r="F153" s="107">
        <v>0</v>
      </c>
      <c r="G153" s="107">
        <v>0</v>
      </c>
    </row>
    <row r="154" spans="1:7" ht="12.75">
      <c r="A154" s="131">
        <v>10</v>
      </c>
      <c r="B154" s="123" t="s">
        <v>2055</v>
      </c>
      <c r="C154" s="134"/>
      <c r="D154" s="107">
        <v>0</v>
      </c>
      <c r="E154" s="107">
        <v>0</v>
      </c>
      <c r="F154" s="107">
        <v>884.8334393023094</v>
      </c>
      <c r="G154" s="107">
        <v>0</v>
      </c>
    </row>
    <row r="155" spans="1:7" ht="12.75">
      <c r="A155" s="123"/>
      <c r="B155" s="123"/>
      <c r="C155" s="134"/>
      <c r="E155" s="107"/>
      <c r="F155" s="107"/>
      <c r="G155" s="107"/>
    </row>
    <row r="156" spans="1:7" ht="17.25">
      <c r="A156" s="136" t="s">
        <v>645</v>
      </c>
      <c r="B156" s="123"/>
      <c r="C156" s="134"/>
      <c r="E156" s="107"/>
      <c r="F156" s="107"/>
      <c r="G156" s="107"/>
    </row>
    <row r="157" spans="1:7" ht="12.75">
      <c r="A157" s="123"/>
      <c r="B157" s="123"/>
      <c r="C157" s="134"/>
      <c r="E157" s="107"/>
      <c r="F157" s="107"/>
      <c r="G157" s="107"/>
    </row>
    <row r="158" spans="1:7" ht="12.75">
      <c r="A158" s="132" t="s">
        <v>1677</v>
      </c>
      <c r="B158" s="132"/>
      <c r="C158" s="133">
        <v>1755.3041086762928</v>
      </c>
      <c r="D158" s="139">
        <v>1647.3311960117583</v>
      </c>
      <c r="E158" s="139">
        <v>1824.0116518006773</v>
      </c>
      <c r="F158" s="139">
        <v>1700.917084049682</v>
      </c>
      <c r="G158" s="139">
        <v>1749.5202159422067</v>
      </c>
    </row>
    <row r="159" spans="1:7" ht="12.75">
      <c r="A159" s="131">
        <v>1</v>
      </c>
      <c r="B159" s="123" t="s">
        <v>959</v>
      </c>
      <c r="C159" s="134">
        <v>878.2489282395754</v>
      </c>
      <c r="D159" s="107">
        <v>0</v>
      </c>
      <c r="E159" s="107">
        <v>902.8584684756526</v>
      </c>
      <c r="F159" s="107">
        <v>0</v>
      </c>
      <c r="G159" s="107">
        <v>879.8194870167766</v>
      </c>
    </row>
    <row r="160" spans="1:7" ht="12.75">
      <c r="A160" s="131">
        <v>2</v>
      </c>
      <c r="B160" s="123" t="s">
        <v>887</v>
      </c>
      <c r="C160" s="134">
        <v>756.9167292511229</v>
      </c>
      <c r="D160" s="107">
        <v>776.0712091172089</v>
      </c>
      <c r="E160" s="107">
        <v>748.4573057719721</v>
      </c>
      <c r="F160" s="107">
        <v>803.2316522448502</v>
      </c>
      <c r="G160" s="107">
        <v>799.5412377570079</v>
      </c>
    </row>
    <row r="161" spans="1:7" ht="12.75">
      <c r="A161" s="131">
        <v>3</v>
      </c>
      <c r="B161" s="142" t="s">
        <v>1044</v>
      </c>
      <c r="C161" s="134">
        <v>877.0551804367173</v>
      </c>
      <c r="D161" s="107">
        <v>871.2599868945493</v>
      </c>
      <c r="E161" s="107">
        <v>921.1531833250248</v>
      </c>
      <c r="F161" s="107">
        <v>897.6854318048318</v>
      </c>
      <c r="G161" s="107">
        <v>869.7007289254301</v>
      </c>
    </row>
    <row r="162" spans="1:7" ht="12.75">
      <c r="A162" s="131">
        <v>4</v>
      </c>
      <c r="B162" s="123" t="s">
        <v>884</v>
      </c>
      <c r="C162" s="134">
        <v>862.5204240434679</v>
      </c>
      <c r="D162" s="107">
        <v>0</v>
      </c>
      <c r="E162" s="107">
        <v>0</v>
      </c>
      <c r="F162" s="107">
        <v>0</v>
      </c>
      <c r="G162" s="107">
        <v>0</v>
      </c>
    </row>
    <row r="163" spans="1:7" ht="12.75">
      <c r="A163" s="131">
        <v>5</v>
      </c>
      <c r="B163" s="123" t="s">
        <v>885</v>
      </c>
      <c r="C163" s="134">
        <v>738.1365345017325</v>
      </c>
      <c r="D163" s="107">
        <v>762.2654211899353</v>
      </c>
      <c r="E163" s="107">
        <v>802.9052330813882</v>
      </c>
      <c r="F163" s="107">
        <v>756.6796396831584</v>
      </c>
      <c r="G163" s="107">
        <v>753.7088315451504</v>
      </c>
    </row>
    <row r="164" spans="1:7" ht="12.75">
      <c r="A164" s="131"/>
      <c r="B164" s="123"/>
      <c r="C164" s="134"/>
      <c r="E164" s="107"/>
      <c r="F164" s="107"/>
      <c r="G164" s="107"/>
    </row>
    <row r="165" spans="1:7" ht="12.75">
      <c r="A165" s="132" t="s">
        <v>1678</v>
      </c>
      <c r="B165" s="132"/>
      <c r="C165" s="133">
        <v>1883.9074355899409</v>
      </c>
      <c r="D165" s="139">
        <v>1828.2369077128592</v>
      </c>
      <c r="E165" s="139">
        <v>1000</v>
      </c>
      <c r="F165" s="139">
        <v>1723.0492923541092</v>
      </c>
      <c r="G165" s="139">
        <v>1880.9750064533332</v>
      </c>
    </row>
    <row r="166" spans="1:7" ht="12.75">
      <c r="A166" s="131">
        <v>1</v>
      </c>
      <c r="B166" s="123" t="s">
        <v>1047</v>
      </c>
      <c r="C166" s="134">
        <v>893.2223837658923</v>
      </c>
      <c r="D166" s="107">
        <v>828.2369077128591</v>
      </c>
      <c r="E166" s="107">
        <v>0</v>
      </c>
      <c r="F166" s="107">
        <v>0</v>
      </c>
      <c r="G166" s="107">
        <v>0</v>
      </c>
    </row>
    <row r="167" spans="1:7" ht="12.75">
      <c r="A167" s="131">
        <v>2</v>
      </c>
      <c r="B167" s="123" t="s">
        <v>1036</v>
      </c>
      <c r="C167" s="134">
        <v>0</v>
      </c>
      <c r="D167" s="107">
        <v>0</v>
      </c>
      <c r="E167" s="107">
        <v>0</v>
      </c>
      <c r="F167" s="107">
        <v>0</v>
      </c>
      <c r="G167" s="107">
        <v>880.9750064533332</v>
      </c>
    </row>
    <row r="168" spans="1:7" ht="12.75">
      <c r="A168" s="131">
        <v>3</v>
      </c>
      <c r="B168" s="123" t="s">
        <v>886</v>
      </c>
      <c r="C168" s="134">
        <v>785.6759010721852</v>
      </c>
      <c r="D168" s="107">
        <v>786.8514242978275</v>
      </c>
      <c r="E168" s="107">
        <v>0</v>
      </c>
      <c r="F168" s="107">
        <v>723.0492923541093</v>
      </c>
      <c r="G168" s="107">
        <v>0</v>
      </c>
    </row>
    <row r="169" spans="1:7" ht="12.75">
      <c r="A169" s="131">
        <v>4</v>
      </c>
      <c r="B169" s="123" t="s">
        <v>972</v>
      </c>
      <c r="C169" s="134">
        <v>990.6850518240485</v>
      </c>
      <c r="D169" s="107">
        <v>1000</v>
      </c>
      <c r="E169" s="107">
        <v>1000</v>
      </c>
      <c r="F169" s="107">
        <v>1000</v>
      </c>
      <c r="G169" s="107">
        <v>1000</v>
      </c>
    </row>
    <row r="170" spans="1:7" ht="12.75">
      <c r="A170" s="123"/>
      <c r="B170" s="123"/>
      <c r="C170" s="134"/>
      <c r="E170" s="107"/>
      <c r="F170" s="107"/>
      <c r="G170" s="107"/>
    </row>
    <row r="171" spans="1:7" ht="12.75">
      <c r="A171" s="132" t="s">
        <v>1679</v>
      </c>
      <c r="B171" s="132"/>
      <c r="C171" s="133">
        <v>0</v>
      </c>
      <c r="D171" s="139">
        <v>661.4794605579499</v>
      </c>
      <c r="E171" s="139">
        <v>0</v>
      </c>
      <c r="F171" s="139">
        <v>0</v>
      </c>
      <c r="G171" s="139">
        <v>0</v>
      </c>
    </row>
    <row r="172" spans="1:7" ht="12.75">
      <c r="A172" s="131">
        <v>1</v>
      </c>
      <c r="B172" s="123" t="s">
        <v>767</v>
      </c>
      <c r="C172" s="134">
        <v>0</v>
      </c>
      <c r="D172" s="107">
        <v>0</v>
      </c>
      <c r="E172" s="107">
        <v>0</v>
      </c>
      <c r="F172" s="107">
        <v>0</v>
      </c>
      <c r="G172" s="107">
        <v>0</v>
      </c>
    </row>
    <row r="173" spans="1:7" ht="12.75">
      <c r="A173" s="131">
        <v>2</v>
      </c>
      <c r="B173" s="123" t="s">
        <v>846</v>
      </c>
      <c r="C173" s="134">
        <v>0</v>
      </c>
      <c r="D173" s="107">
        <v>661.4794605579499</v>
      </c>
      <c r="E173" s="107">
        <v>0</v>
      </c>
      <c r="F173" s="107">
        <v>0</v>
      </c>
      <c r="G173" s="107">
        <v>0</v>
      </c>
    </row>
    <row r="174" spans="1:7" ht="12.75">
      <c r="A174" s="123"/>
      <c r="B174" s="123"/>
      <c r="C174" s="134"/>
      <c r="E174" s="107"/>
      <c r="F174" s="107"/>
      <c r="G174" s="107"/>
    </row>
    <row r="175" spans="1:7" ht="12.75">
      <c r="A175" s="132" t="s">
        <v>1680</v>
      </c>
      <c r="B175" s="132"/>
      <c r="C175" s="133">
        <v>1605.9738969797477</v>
      </c>
      <c r="D175" s="139">
        <v>1586.4834695084191</v>
      </c>
      <c r="E175" s="139">
        <v>1725.2212945835295</v>
      </c>
      <c r="F175" s="139">
        <v>1629.3314902883835</v>
      </c>
      <c r="G175" s="139">
        <v>1625.5616572915503</v>
      </c>
    </row>
    <row r="176" spans="1:7" ht="12.75">
      <c r="A176" s="131">
        <v>1</v>
      </c>
      <c r="B176" s="123" t="s">
        <v>1089</v>
      </c>
      <c r="C176" s="134">
        <v>798.3245667996048</v>
      </c>
      <c r="D176" s="107">
        <v>824.1288326812847</v>
      </c>
      <c r="E176" s="107">
        <v>850.5076773046255</v>
      </c>
      <c r="F176" s="107">
        <v>0</v>
      </c>
      <c r="G176" s="107">
        <v>0</v>
      </c>
    </row>
    <row r="177" spans="1:7" ht="12.75">
      <c r="A177" s="131">
        <v>2</v>
      </c>
      <c r="B177" s="123" t="s">
        <v>1569</v>
      </c>
      <c r="C177" s="134">
        <v>807.649330180143</v>
      </c>
      <c r="D177" s="107">
        <v>0</v>
      </c>
      <c r="E177" s="107">
        <v>874.7136172789039</v>
      </c>
      <c r="F177" s="107">
        <v>861.0020474677732</v>
      </c>
      <c r="G177" s="107">
        <v>865.6898639881481</v>
      </c>
    </row>
    <row r="178" spans="1:7" ht="12.75">
      <c r="A178" s="131">
        <v>3</v>
      </c>
      <c r="B178" s="123" t="s">
        <v>1158</v>
      </c>
      <c r="C178" s="134">
        <v>705.6534978176824</v>
      </c>
      <c r="D178" s="107">
        <v>0</v>
      </c>
      <c r="E178" s="107">
        <v>817.1297723947432</v>
      </c>
      <c r="F178" s="107">
        <v>746.4110739054533</v>
      </c>
      <c r="G178" s="107">
        <v>752.9906655352163</v>
      </c>
    </row>
    <row r="179" spans="1:7" ht="12.75">
      <c r="A179" s="131">
        <v>4</v>
      </c>
      <c r="B179" s="123" t="s">
        <v>1051</v>
      </c>
      <c r="C179" s="134">
        <v>738.6737476528884</v>
      </c>
      <c r="D179" s="107">
        <v>762.3546368271344</v>
      </c>
      <c r="E179" s="107">
        <v>796.293123070667</v>
      </c>
      <c r="F179" s="107">
        <v>768.3294428206104</v>
      </c>
      <c r="G179" s="107">
        <v>759.8717933034022</v>
      </c>
    </row>
    <row r="180" spans="1:7" ht="12.75">
      <c r="A180" s="131">
        <v>5</v>
      </c>
      <c r="B180" s="123" t="s">
        <v>1148</v>
      </c>
      <c r="C180" s="134"/>
      <c r="D180" s="107">
        <v>0</v>
      </c>
      <c r="E180" s="107">
        <v>0</v>
      </c>
      <c r="F180" s="107">
        <v>646.728696601928</v>
      </c>
      <c r="G180" s="107">
        <v>696.3647085466233</v>
      </c>
    </row>
    <row r="181" spans="1:7" ht="12.75">
      <c r="A181" s="123"/>
      <c r="B181" s="123"/>
      <c r="C181" s="134"/>
      <c r="E181" s="107"/>
      <c r="F181" s="107"/>
      <c r="G181" s="107"/>
    </row>
    <row r="182" spans="1:7" ht="12.75">
      <c r="A182" s="132" t="s">
        <v>1731</v>
      </c>
      <c r="B182" s="132"/>
      <c r="C182" s="133">
        <v>1509.954534415506</v>
      </c>
      <c r="D182" s="139">
        <v>1589.5319286086392</v>
      </c>
      <c r="E182" s="139">
        <v>1804.5532814660824</v>
      </c>
      <c r="F182" s="139">
        <v>1711.2485679467234</v>
      </c>
      <c r="G182" s="139">
        <v>1414.1992999174086</v>
      </c>
    </row>
    <row r="183" spans="1:7" ht="12.75">
      <c r="A183" s="131">
        <v>1</v>
      </c>
      <c r="B183" s="123" t="s">
        <v>889</v>
      </c>
      <c r="C183" s="134">
        <v>726.6943500692084</v>
      </c>
      <c r="D183" s="107">
        <v>761.5564488584117</v>
      </c>
      <c r="E183" s="107">
        <v>814.1884735976403</v>
      </c>
      <c r="F183" s="107">
        <v>770.5903924545682</v>
      </c>
      <c r="G183" s="107">
        <v>777.2893195330323</v>
      </c>
    </row>
    <row r="184" spans="1:7" ht="12.75">
      <c r="A184" s="131">
        <v>2</v>
      </c>
      <c r="B184" s="123" t="s">
        <v>890</v>
      </c>
      <c r="C184" s="134">
        <v>783.2601843462976</v>
      </c>
      <c r="D184" s="107">
        <v>827.9754797502274</v>
      </c>
      <c r="E184" s="107">
        <v>901.0634095378385</v>
      </c>
      <c r="F184" s="107">
        <v>834.8379157183537</v>
      </c>
      <c r="G184" s="107">
        <v>0</v>
      </c>
    </row>
    <row r="185" spans="1:7" ht="12.75">
      <c r="A185" s="131">
        <v>3</v>
      </c>
      <c r="B185" s="123" t="s">
        <v>1055</v>
      </c>
      <c r="C185" s="134">
        <v>653.4713515617574</v>
      </c>
      <c r="D185" s="107">
        <v>663.2852822822858</v>
      </c>
      <c r="E185" s="107">
        <v>751.6319199683272</v>
      </c>
      <c r="F185" s="107">
        <v>630.0124588779331</v>
      </c>
      <c r="G185" s="107">
        <v>636.9099803843761</v>
      </c>
    </row>
    <row r="186" spans="1:7" ht="12.75">
      <c r="A186" s="131">
        <v>4</v>
      </c>
      <c r="B186" s="123" t="s">
        <v>888</v>
      </c>
      <c r="C186" s="134">
        <v>0</v>
      </c>
      <c r="D186" s="107">
        <v>0</v>
      </c>
      <c r="E186" s="107">
        <v>903.4898719282438</v>
      </c>
      <c r="F186" s="107">
        <v>0</v>
      </c>
      <c r="G186" s="107">
        <v>0</v>
      </c>
    </row>
    <row r="187" spans="1:7" ht="12.75">
      <c r="A187" s="113">
        <v>5</v>
      </c>
      <c r="B187" s="113" t="s">
        <v>2050</v>
      </c>
      <c r="D187" s="107">
        <v>0</v>
      </c>
      <c r="E187" s="107">
        <v>0</v>
      </c>
      <c r="F187" s="107">
        <v>876.4106522283697</v>
      </c>
      <c r="G187" s="107">
        <v>0</v>
      </c>
    </row>
  </sheetData>
  <sheetProtection/>
  <mergeCells count="5">
    <mergeCell ref="A5:B5"/>
    <mergeCell ref="A20:B20"/>
    <mergeCell ref="A2:I2"/>
    <mergeCell ref="A3:I3"/>
    <mergeCell ref="A4:I4"/>
  </mergeCells>
  <conditionalFormatting sqref="C72:C81">
    <cfRule type="top10" priority="82" dxfId="0" stopIfTrue="1" rank="3"/>
  </conditionalFormatting>
  <conditionalFormatting sqref="C84:C93">
    <cfRule type="top10" priority="81" dxfId="0" stopIfTrue="1" rank="3"/>
  </conditionalFormatting>
  <conditionalFormatting sqref="C145:C154">
    <cfRule type="top10" priority="75" dxfId="0" stopIfTrue="1" rank="3"/>
  </conditionalFormatting>
  <conditionalFormatting sqref="C176:C180">
    <cfRule type="top10" priority="72" dxfId="0" stopIfTrue="1" rank="2"/>
  </conditionalFormatting>
  <conditionalFormatting sqref="C183:C186">
    <cfRule type="top10" priority="71" dxfId="0" stopIfTrue="1" rank="2"/>
  </conditionalFormatting>
  <conditionalFormatting sqref="C159:C164">
    <cfRule type="top10" priority="153" dxfId="0" stopIfTrue="1" rank="2"/>
  </conditionalFormatting>
  <conditionalFormatting sqref="E44">
    <cfRule type="top10" priority="65" dxfId="0" stopIfTrue="1" rank="3"/>
  </conditionalFormatting>
  <conditionalFormatting sqref="D72:D81">
    <cfRule type="top10" priority="53" dxfId="0" stopIfTrue="1" rank="3"/>
  </conditionalFormatting>
  <conditionalFormatting sqref="E72:E81">
    <cfRule type="top10" priority="52" dxfId="0" stopIfTrue="1" rank="3"/>
  </conditionalFormatting>
  <conditionalFormatting sqref="F72:F81">
    <cfRule type="top10" priority="51" dxfId="0" stopIfTrue="1" rank="3"/>
  </conditionalFormatting>
  <conditionalFormatting sqref="G72:G81">
    <cfRule type="top10" priority="50" dxfId="0" stopIfTrue="1" rank="3"/>
  </conditionalFormatting>
  <conditionalFormatting sqref="D84:D93">
    <cfRule type="top10" priority="49" dxfId="0" stopIfTrue="1" rank="3"/>
  </conditionalFormatting>
  <conditionalFormatting sqref="E84:E93">
    <cfRule type="top10" priority="48" dxfId="0" stopIfTrue="1" rank="3"/>
  </conditionalFormatting>
  <conditionalFormatting sqref="F84:F93">
    <cfRule type="top10" priority="47" dxfId="0" stopIfTrue="1" rank="3"/>
  </conditionalFormatting>
  <conditionalFormatting sqref="G84:G93">
    <cfRule type="top10" priority="46" dxfId="0" stopIfTrue="1" rank="3"/>
  </conditionalFormatting>
  <conditionalFormatting sqref="D145:D154">
    <cfRule type="top10" priority="25" dxfId="0" stopIfTrue="1" rank="3"/>
  </conditionalFormatting>
  <conditionalFormatting sqref="E145:E154">
    <cfRule type="top10" priority="24" dxfId="0" stopIfTrue="1" rank="3"/>
  </conditionalFormatting>
  <conditionalFormatting sqref="F145:F154">
    <cfRule type="top10" priority="23" dxfId="0" stopIfTrue="1" rank="3"/>
  </conditionalFormatting>
  <conditionalFormatting sqref="G145:G154">
    <cfRule type="top10" priority="22" dxfId="0" stopIfTrue="1" rank="3"/>
  </conditionalFormatting>
  <conditionalFormatting sqref="D159:D163">
    <cfRule type="top10" priority="21" dxfId="0" stopIfTrue="1" rank="2"/>
  </conditionalFormatting>
  <conditionalFormatting sqref="E159:E163">
    <cfRule type="top10" priority="20" dxfId="0" stopIfTrue="1" rank="2"/>
  </conditionalFormatting>
  <conditionalFormatting sqref="F159:F163">
    <cfRule type="top10" priority="19" dxfId="0" stopIfTrue="1" rank="2"/>
  </conditionalFormatting>
  <conditionalFormatting sqref="G159:G163">
    <cfRule type="top10" priority="18" dxfId="0" stopIfTrue="1" rank="2"/>
  </conditionalFormatting>
  <conditionalFormatting sqref="C172:C173">
    <cfRule type="top10" priority="9" dxfId="0" stopIfTrue="1" rank="2"/>
  </conditionalFormatting>
  <conditionalFormatting sqref="D176:D180">
    <cfRule type="top10" priority="8" dxfId="0" stopIfTrue="1" rank="2"/>
  </conditionalFormatting>
  <conditionalFormatting sqref="E176:E180">
    <cfRule type="top10" priority="7" dxfId="0" stopIfTrue="1" rank="2"/>
  </conditionalFormatting>
  <conditionalFormatting sqref="F176:F180">
    <cfRule type="top10" priority="6" dxfId="0" stopIfTrue="1" rank="2"/>
  </conditionalFormatting>
  <conditionalFormatting sqref="G176:G180">
    <cfRule type="top10" priority="5" dxfId="0" stopIfTrue="1" rank="2"/>
  </conditionalFormatting>
  <conditionalFormatting sqref="D183:D187">
    <cfRule type="top10" priority="4" dxfId="0" stopIfTrue="1" rank="2"/>
  </conditionalFormatting>
  <conditionalFormatting sqref="E183:E187">
    <cfRule type="top10" priority="3" dxfId="0" stopIfTrue="1" rank="2"/>
  </conditionalFormatting>
  <conditionalFormatting sqref="F183:F187">
    <cfRule type="top10" priority="2" dxfId="0" stopIfTrue="1" rank="2"/>
  </conditionalFormatting>
  <conditionalFormatting sqref="G183:G187">
    <cfRule type="top10" priority="1" dxfId="0" stopIfTrue="1" rank="2"/>
  </conditionalFormatting>
  <conditionalFormatting sqref="C33:C41">
    <cfRule type="top10" priority="926" dxfId="0" stopIfTrue="1" rank="3"/>
  </conditionalFormatting>
  <conditionalFormatting sqref="D33:D41">
    <cfRule type="top10" priority="927" dxfId="0" stopIfTrue="1" rank="3"/>
  </conditionalFormatting>
  <conditionalFormatting sqref="E33:E41">
    <cfRule type="top10" priority="928" dxfId="0" stopIfTrue="1" rank="3"/>
  </conditionalFormatting>
  <conditionalFormatting sqref="F33:F41">
    <cfRule type="top10" priority="929" dxfId="0" stopIfTrue="1" rank="3"/>
  </conditionalFormatting>
  <conditionalFormatting sqref="G33:G41">
    <cfRule type="top10" priority="930" dxfId="0" stopIfTrue="1" rank="3"/>
  </conditionalFormatting>
  <conditionalFormatting sqref="C44:C50">
    <cfRule type="top10" priority="931" dxfId="0" stopIfTrue="1" rank="3"/>
  </conditionalFormatting>
  <conditionalFormatting sqref="D44:D50">
    <cfRule type="top10" priority="932" dxfId="0" stopIfTrue="1" rank="3"/>
  </conditionalFormatting>
  <conditionalFormatting sqref="E44:E50">
    <cfRule type="top10" priority="933" dxfId="0" stopIfTrue="1" rank="3"/>
  </conditionalFormatting>
  <conditionalFormatting sqref="F44:F50">
    <cfRule type="top10" priority="934" dxfId="0" stopIfTrue="1" rank="3"/>
  </conditionalFormatting>
  <conditionalFormatting sqref="G44:G50">
    <cfRule type="top10" priority="935" dxfId="0" stopIfTrue="1" rank="3"/>
  </conditionalFormatting>
  <conditionalFormatting sqref="C53:C58">
    <cfRule type="top10" priority="936" dxfId="0" stopIfTrue="1" rank="3"/>
  </conditionalFormatting>
  <conditionalFormatting sqref="D53:D58">
    <cfRule type="top10" priority="937" dxfId="0" stopIfTrue="1" rank="3"/>
  </conditionalFormatting>
  <conditionalFormatting sqref="E53:E58">
    <cfRule type="top10" priority="938" dxfId="0" stopIfTrue="1" rank="3"/>
  </conditionalFormatting>
  <conditionalFormatting sqref="F53:F58">
    <cfRule type="top10" priority="939" dxfId="0" stopIfTrue="1" rank="3"/>
  </conditionalFormatting>
  <conditionalFormatting sqref="G53:G58">
    <cfRule type="top10" priority="940" dxfId="0" stopIfTrue="1" rank="3"/>
  </conditionalFormatting>
  <conditionalFormatting sqref="C61:C69">
    <cfRule type="top10" priority="941" dxfId="0" stopIfTrue="1" rank="3"/>
  </conditionalFormatting>
  <conditionalFormatting sqref="D61:D69">
    <cfRule type="top10" priority="942" dxfId="0" stopIfTrue="1" rank="3"/>
  </conditionalFormatting>
  <conditionalFormatting sqref="E61:E69">
    <cfRule type="top10" priority="943" dxfId="0" stopIfTrue="1" rank="3"/>
  </conditionalFormatting>
  <conditionalFormatting sqref="F61:F69">
    <cfRule type="top10" priority="944" dxfId="0" stopIfTrue="1" rank="3"/>
  </conditionalFormatting>
  <conditionalFormatting sqref="G61:G69">
    <cfRule type="top10" priority="945" dxfId="0" stopIfTrue="1" rank="3"/>
  </conditionalFormatting>
  <conditionalFormatting sqref="C96:C102">
    <cfRule type="top10" priority="946" dxfId="0" stopIfTrue="1" rank="3"/>
  </conditionalFormatting>
  <conditionalFormatting sqref="D96:D102">
    <cfRule type="top10" priority="947" dxfId="0" stopIfTrue="1" rank="3"/>
  </conditionalFormatting>
  <conditionalFormatting sqref="E96:E102">
    <cfRule type="top10" priority="948" dxfId="0" stopIfTrue="1" rank="3"/>
  </conditionalFormatting>
  <conditionalFormatting sqref="F96:F102">
    <cfRule type="top10" priority="949" dxfId="0" stopIfTrue="1" rank="3"/>
  </conditionalFormatting>
  <conditionalFormatting sqref="G96:G102">
    <cfRule type="top10" priority="950" dxfId="0" stopIfTrue="1" rank="3"/>
  </conditionalFormatting>
  <conditionalFormatting sqref="C105:C112">
    <cfRule type="top10" priority="951" dxfId="0" stopIfTrue="1" rank="3"/>
  </conditionalFormatting>
  <conditionalFormatting sqref="D105:D112">
    <cfRule type="top10" priority="952" dxfId="0" stopIfTrue="1" rank="3"/>
  </conditionalFormatting>
  <conditionalFormatting sqref="E105:E112">
    <cfRule type="top10" priority="953" dxfId="0" stopIfTrue="1" rank="3"/>
  </conditionalFormatting>
  <conditionalFormatting sqref="F105:F112">
    <cfRule type="top10" priority="954" dxfId="0" stopIfTrue="1" rank="3"/>
  </conditionalFormatting>
  <conditionalFormatting sqref="G105:G112">
    <cfRule type="top10" priority="955" dxfId="0" stopIfTrue="1" rank="3"/>
  </conditionalFormatting>
  <conditionalFormatting sqref="C115:C122">
    <cfRule type="top10" priority="956" dxfId="0" stopIfTrue="1" rank="3"/>
  </conditionalFormatting>
  <conditionalFormatting sqref="D115:D122">
    <cfRule type="top10" priority="957" dxfId="0" stopIfTrue="1" rank="3"/>
  </conditionalFormatting>
  <conditionalFormatting sqref="E115:E122">
    <cfRule type="top10" priority="958" dxfId="0" stopIfTrue="1" rank="3"/>
  </conditionalFormatting>
  <conditionalFormatting sqref="F115:F122">
    <cfRule type="top10" priority="959" dxfId="0" stopIfTrue="1" rank="3"/>
  </conditionalFormatting>
  <conditionalFormatting sqref="G115:G122">
    <cfRule type="top10" priority="960" dxfId="0" stopIfTrue="1" rank="3"/>
  </conditionalFormatting>
  <conditionalFormatting sqref="C125:C132">
    <cfRule type="top10" priority="961" dxfId="0" stopIfTrue="1" rank="3"/>
  </conditionalFormatting>
  <conditionalFormatting sqref="D125:D132">
    <cfRule type="top10" priority="962" dxfId="0" stopIfTrue="1" rank="3"/>
  </conditionalFormatting>
  <conditionalFormatting sqref="E125:E132">
    <cfRule type="top10" priority="963" dxfId="0" stopIfTrue="1" rank="3"/>
  </conditionalFormatting>
  <conditionalFormatting sqref="F125:F132">
    <cfRule type="top10" priority="964" dxfId="0" stopIfTrue="1" rank="3"/>
  </conditionalFormatting>
  <conditionalFormatting sqref="G125:G132">
    <cfRule type="top10" priority="965" dxfId="0" stopIfTrue="1" rank="3"/>
  </conditionalFormatting>
  <conditionalFormatting sqref="C135:C142">
    <cfRule type="top10" priority="966" dxfId="0" stopIfTrue="1" rank="3"/>
  </conditionalFormatting>
  <conditionalFormatting sqref="D135:D142">
    <cfRule type="top10" priority="967" dxfId="0" stopIfTrue="1" rank="3"/>
  </conditionalFormatting>
  <conditionalFormatting sqref="E135:E142">
    <cfRule type="top10" priority="968" dxfId="0" stopIfTrue="1" rank="3"/>
  </conditionalFormatting>
  <conditionalFormatting sqref="F135:F142">
    <cfRule type="top10" priority="969" dxfId="0" stopIfTrue="1" rank="3"/>
  </conditionalFormatting>
  <conditionalFormatting sqref="G135:G142">
    <cfRule type="top10" priority="970" dxfId="0" stopIfTrue="1" rank="3"/>
  </conditionalFormatting>
  <conditionalFormatting sqref="C166:C169">
    <cfRule type="top10" priority="971" dxfId="0" stopIfTrue="1" rank="2"/>
  </conditionalFormatting>
  <conditionalFormatting sqref="D166:D169">
    <cfRule type="top10" priority="972" dxfId="0" stopIfTrue="1" rank="2"/>
  </conditionalFormatting>
  <conditionalFormatting sqref="E166:E169">
    <cfRule type="top10" priority="973" dxfId="0" stopIfTrue="1" rank="2"/>
  </conditionalFormatting>
  <conditionalFormatting sqref="F166:F169">
    <cfRule type="top10" priority="974" dxfId="0" stopIfTrue="1" rank="2"/>
  </conditionalFormatting>
  <conditionalFormatting sqref="G166:G169">
    <cfRule type="top10" priority="975" dxfId="0" stopIfTrue="1" rank="2"/>
  </conditionalFormatting>
  <conditionalFormatting sqref="D172:D173">
    <cfRule type="top10" priority="976" dxfId="0" stopIfTrue="1" rank="2"/>
  </conditionalFormatting>
  <conditionalFormatting sqref="E172:E173">
    <cfRule type="top10" priority="977" dxfId="0" stopIfTrue="1" rank="2"/>
  </conditionalFormatting>
  <conditionalFormatting sqref="F172:F173">
    <cfRule type="top10" priority="978" dxfId="0" stopIfTrue="1" rank="2"/>
  </conditionalFormatting>
  <conditionalFormatting sqref="G172:G173">
    <cfRule type="top10" priority="979" dxfId="0" stopIfTrue="1" rank="2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37"/>
  <sheetViews>
    <sheetView zoomScalePageLayoutView="0" workbookViewId="0" topLeftCell="A1">
      <selection activeCell="I1" sqref="I1"/>
    </sheetView>
  </sheetViews>
  <sheetFormatPr defaultColWidth="17.140625" defaultRowHeight="12.75"/>
  <cols>
    <col min="1" max="1" width="4.28125" style="107" customWidth="1"/>
    <col min="2" max="2" width="39.7109375" style="89" customWidth="1"/>
    <col min="3" max="4" width="7.57421875" style="108" customWidth="1"/>
    <col min="5" max="7" width="7.57421875" style="89" customWidth="1"/>
    <col min="8" max="8" width="7.8515625" style="89" customWidth="1"/>
    <col min="9" max="9" width="10.140625" style="89" customWidth="1"/>
    <col min="10" max="16384" width="17.140625" style="89" customWidth="1"/>
  </cols>
  <sheetData>
    <row r="2" spans="1:9" ht="20.25">
      <c r="A2" s="164" t="s">
        <v>1169</v>
      </c>
      <c r="B2" s="164"/>
      <c r="C2" s="164"/>
      <c r="D2" s="164"/>
      <c r="E2" s="164"/>
      <c r="F2" s="164"/>
      <c r="G2" s="164"/>
      <c r="H2" s="164"/>
      <c r="I2" s="164"/>
    </row>
    <row r="3" spans="1:9" ht="20.25">
      <c r="A3" s="164" t="s">
        <v>646</v>
      </c>
      <c r="B3" s="164"/>
      <c r="C3" s="164"/>
      <c r="D3" s="164"/>
      <c r="E3" s="164"/>
      <c r="F3" s="164"/>
      <c r="G3" s="164"/>
      <c r="H3" s="164"/>
      <c r="I3" s="164"/>
    </row>
    <row r="4" spans="1:9" ht="23.25">
      <c r="A4" s="160" t="s">
        <v>72</v>
      </c>
      <c r="B4" s="160"/>
      <c r="C4" s="160"/>
      <c r="D4" s="160"/>
      <c r="E4" s="160"/>
      <c r="F4" s="160"/>
      <c r="G4" s="160"/>
      <c r="H4" s="160"/>
      <c r="I4" s="160"/>
    </row>
    <row r="5" spans="1:9" ht="23.25">
      <c r="A5" s="105"/>
      <c r="B5" s="90"/>
      <c r="C5" s="105"/>
      <c r="D5" s="105"/>
      <c r="E5" s="98"/>
      <c r="F5" s="98"/>
      <c r="G5" s="98"/>
      <c r="H5" s="98"/>
      <c r="I5" s="98"/>
    </row>
    <row r="6" spans="1:9" ht="23.25">
      <c r="A6" s="104"/>
      <c r="B6" s="90"/>
      <c r="C6" s="109" t="s">
        <v>965</v>
      </c>
      <c r="D6" s="109" t="s">
        <v>966</v>
      </c>
      <c r="E6" s="109" t="s">
        <v>1730</v>
      </c>
      <c r="F6" s="109" t="s">
        <v>967</v>
      </c>
      <c r="G6" s="109" t="s">
        <v>1077</v>
      </c>
      <c r="H6" s="109" t="s">
        <v>639</v>
      </c>
      <c r="I6" s="109" t="s">
        <v>836</v>
      </c>
    </row>
    <row r="7" spans="1:9" ht="16.5" customHeight="1">
      <c r="A7" s="99">
        <v>1</v>
      </c>
      <c r="B7" s="106" t="s">
        <v>1692</v>
      </c>
      <c r="C7" s="153">
        <v>2014</v>
      </c>
      <c r="D7" s="153">
        <v>1887</v>
      </c>
      <c r="E7" s="153">
        <v>1772</v>
      </c>
      <c r="F7" s="153">
        <v>2314</v>
      </c>
      <c r="G7" s="153">
        <v>2547</v>
      </c>
      <c r="H7" s="154">
        <v>10534</v>
      </c>
      <c r="I7" s="129">
        <v>0</v>
      </c>
    </row>
    <row r="8" spans="1:9" ht="16.5" customHeight="1">
      <c r="A8" s="99">
        <v>2</v>
      </c>
      <c r="B8" s="106" t="s">
        <v>1686</v>
      </c>
      <c r="C8" s="153">
        <v>1827</v>
      </c>
      <c r="D8" s="153">
        <v>1487</v>
      </c>
      <c r="E8" s="153">
        <v>2221</v>
      </c>
      <c r="F8" s="153">
        <v>1951</v>
      </c>
      <c r="G8" s="153">
        <v>2090</v>
      </c>
      <c r="H8" s="154">
        <v>9576</v>
      </c>
      <c r="I8" s="130">
        <v>958</v>
      </c>
    </row>
    <row r="9" spans="1:9" ht="16.5" customHeight="1">
      <c r="A9" s="99">
        <v>3</v>
      </c>
      <c r="B9" s="106" t="s">
        <v>1688</v>
      </c>
      <c r="C9" s="153">
        <v>1503</v>
      </c>
      <c r="D9" s="153">
        <v>1411</v>
      </c>
      <c r="E9" s="153">
        <v>1157</v>
      </c>
      <c r="F9" s="153">
        <v>1178</v>
      </c>
      <c r="G9" s="153">
        <v>1500</v>
      </c>
      <c r="H9" s="154">
        <v>6749</v>
      </c>
      <c r="I9" s="130">
        <v>3785</v>
      </c>
    </row>
    <row r="10" spans="1:9" ht="16.5" customHeight="1">
      <c r="A10" s="99">
        <v>4</v>
      </c>
      <c r="B10" s="106" t="s">
        <v>1689</v>
      </c>
      <c r="C10" s="153">
        <v>1290</v>
      </c>
      <c r="D10" s="153">
        <v>1236</v>
      </c>
      <c r="E10" s="153">
        <v>1268</v>
      </c>
      <c r="F10" s="153">
        <v>1125</v>
      </c>
      <c r="G10" s="153">
        <v>1774</v>
      </c>
      <c r="H10" s="154">
        <v>6693</v>
      </c>
      <c r="I10" s="130">
        <v>3841</v>
      </c>
    </row>
    <row r="11" spans="1:9" ht="16.5" customHeight="1">
      <c r="A11" s="99">
        <v>5</v>
      </c>
      <c r="B11" s="106" t="s">
        <v>644</v>
      </c>
      <c r="C11" s="153">
        <v>966</v>
      </c>
      <c r="D11" s="153">
        <v>831</v>
      </c>
      <c r="E11" s="153">
        <v>468</v>
      </c>
      <c r="F11" s="153">
        <v>805</v>
      </c>
      <c r="G11" s="153">
        <v>481</v>
      </c>
      <c r="H11" s="154">
        <v>3551</v>
      </c>
      <c r="I11" s="130">
        <v>6983</v>
      </c>
    </row>
    <row r="12" spans="1:9" ht="16.5" customHeight="1">
      <c r="A12" s="99">
        <v>6</v>
      </c>
      <c r="B12" s="106" t="s">
        <v>1684</v>
      </c>
      <c r="C12" s="153">
        <v>869</v>
      </c>
      <c r="D12" s="153">
        <v>808</v>
      </c>
      <c r="E12" s="153">
        <v>589</v>
      </c>
      <c r="F12" s="153">
        <v>325</v>
      </c>
      <c r="G12" s="153">
        <v>901</v>
      </c>
      <c r="H12" s="154">
        <v>3492</v>
      </c>
      <c r="I12" s="130">
        <v>7042</v>
      </c>
    </row>
    <row r="13" spans="1:9" ht="16.5" customHeight="1">
      <c r="A13" s="99">
        <v>7</v>
      </c>
      <c r="B13" s="106" t="s">
        <v>1691</v>
      </c>
      <c r="C13" s="153">
        <v>511</v>
      </c>
      <c r="D13" s="153">
        <v>413</v>
      </c>
      <c r="E13" s="153">
        <v>731</v>
      </c>
      <c r="F13" s="153">
        <v>550</v>
      </c>
      <c r="G13" s="153">
        <v>649</v>
      </c>
      <c r="H13" s="154">
        <v>2854</v>
      </c>
      <c r="I13" s="130">
        <v>7680</v>
      </c>
    </row>
    <row r="14" spans="1:9" ht="16.5" customHeight="1">
      <c r="A14" s="99">
        <v>8</v>
      </c>
      <c r="B14" s="106" t="s">
        <v>647</v>
      </c>
      <c r="C14" s="153">
        <v>545</v>
      </c>
      <c r="D14" s="153">
        <v>436</v>
      </c>
      <c r="E14" s="153">
        <v>439</v>
      </c>
      <c r="F14" s="153">
        <v>500</v>
      </c>
      <c r="G14" s="153">
        <v>552</v>
      </c>
      <c r="H14" s="154">
        <v>2472</v>
      </c>
      <c r="I14" s="130">
        <v>8062</v>
      </c>
    </row>
    <row r="15" spans="1:9" ht="16.5" customHeight="1">
      <c r="A15" s="99">
        <v>9</v>
      </c>
      <c r="B15" s="106" t="s">
        <v>1685</v>
      </c>
      <c r="C15" s="153">
        <v>515</v>
      </c>
      <c r="D15" s="153">
        <v>640</v>
      </c>
      <c r="E15" s="153">
        <v>465</v>
      </c>
      <c r="F15" s="153">
        <v>300</v>
      </c>
      <c r="G15" s="153">
        <v>436</v>
      </c>
      <c r="H15" s="154">
        <v>2356</v>
      </c>
      <c r="I15" s="130">
        <v>8178</v>
      </c>
    </row>
    <row r="16" spans="1:9" ht="16.5" customHeight="1">
      <c r="A16" s="99">
        <v>10</v>
      </c>
      <c r="B16" s="106" t="s">
        <v>1687</v>
      </c>
      <c r="C16" s="153">
        <v>400</v>
      </c>
      <c r="D16" s="153">
        <v>312</v>
      </c>
      <c r="E16" s="153">
        <v>418</v>
      </c>
      <c r="F16" s="153">
        <v>278</v>
      </c>
      <c r="G16" s="153">
        <v>433</v>
      </c>
      <c r="H16" s="154">
        <v>1841</v>
      </c>
      <c r="I16" s="130">
        <v>8693</v>
      </c>
    </row>
    <row r="17" spans="1:9" ht="16.5" customHeight="1">
      <c r="A17" s="99">
        <v>11</v>
      </c>
      <c r="B17" s="106" t="s">
        <v>1849</v>
      </c>
      <c r="C17" s="153">
        <v>420</v>
      </c>
      <c r="D17" s="153">
        <v>270</v>
      </c>
      <c r="E17" s="153">
        <v>364</v>
      </c>
      <c r="F17" s="153">
        <v>325</v>
      </c>
      <c r="G17" s="153">
        <v>412</v>
      </c>
      <c r="H17" s="154">
        <v>1791</v>
      </c>
      <c r="I17" s="130">
        <v>8743</v>
      </c>
    </row>
    <row r="18" spans="1:9" ht="16.5" customHeight="1">
      <c r="A18" s="99">
        <v>12</v>
      </c>
      <c r="B18" s="106" t="s">
        <v>648</v>
      </c>
      <c r="C18" s="153">
        <v>351</v>
      </c>
      <c r="D18" s="153">
        <v>329</v>
      </c>
      <c r="E18" s="153">
        <v>268</v>
      </c>
      <c r="F18" s="153">
        <v>400</v>
      </c>
      <c r="G18" s="153">
        <v>357</v>
      </c>
      <c r="H18" s="154">
        <v>1705</v>
      </c>
      <c r="I18" s="130">
        <v>8829</v>
      </c>
    </row>
    <row r="19" spans="1:9" ht="16.5" customHeight="1">
      <c r="A19" s="99">
        <v>13</v>
      </c>
      <c r="B19" s="106" t="s">
        <v>1690</v>
      </c>
      <c r="C19" s="153">
        <v>422</v>
      </c>
      <c r="D19" s="153">
        <v>226</v>
      </c>
      <c r="E19" s="153">
        <v>416</v>
      </c>
      <c r="F19" s="153">
        <v>275</v>
      </c>
      <c r="G19" s="153">
        <v>310</v>
      </c>
      <c r="H19" s="154">
        <v>1649</v>
      </c>
      <c r="I19" s="130">
        <v>8885</v>
      </c>
    </row>
    <row r="20" spans="1:9" ht="23.25">
      <c r="A20" s="104"/>
      <c r="B20" s="90"/>
      <c r="C20" s="105"/>
      <c r="D20" s="105"/>
      <c r="E20" s="98"/>
      <c r="F20" s="98"/>
      <c r="G20" s="98"/>
      <c r="H20" s="98"/>
      <c r="I20" s="98"/>
    </row>
    <row r="22" spans="2:7" ht="12.75">
      <c r="B22" s="135" t="s">
        <v>1692</v>
      </c>
      <c r="C22" s="137">
        <v>2014</v>
      </c>
      <c r="D22" s="137">
        <v>1887</v>
      </c>
      <c r="E22" s="137">
        <v>1772</v>
      </c>
      <c r="F22" s="137">
        <v>2314</v>
      </c>
      <c r="G22" s="137">
        <v>2547</v>
      </c>
    </row>
    <row r="23" spans="1:7" ht="12.75">
      <c r="A23" s="115">
        <v>1</v>
      </c>
      <c r="B23" t="s">
        <v>1789</v>
      </c>
      <c r="C23"/>
      <c r="D23" s="108">
        <v>1</v>
      </c>
      <c r="E23" s="108" t="s">
        <v>101</v>
      </c>
      <c r="F23" s="108" t="s">
        <v>101</v>
      </c>
      <c r="G23" s="108" t="s">
        <v>101</v>
      </c>
    </row>
    <row r="24" spans="1:8" ht="12.75">
      <c r="A24" s="115">
        <v>2</v>
      </c>
      <c r="B24" t="s">
        <v>1045</v>
      </c>
      <c r="C24" s="115">
        <v>47</v>
      </c>
      <c r="D24" s="108">
        <v>41</v>
      </c>
      <c r="E24" s="108">
        <v>49</v>
      </c>
      <c r="F24" s="108">
        <v>50</v>
      </c>
      <c r="G24" s="108">
        <v>48</v>
      </c>
      <c r="H24" s="108"/>
    </row>
    <row r="25" spans="1:7" ht="12.75">
      <c r="A25" s="115">
        <v>3</v>
      </c>
      <c r="B25" t="s">
        <v>728</v>
      </c>
      <c r="C25" s="115">
        <v>70</v>
      </c>
      <c r="D25" s="108" t="s">
        <v>101</v>
      </c>
      <c r="E25" s="108" t="s">
        <v>101</v>
      </c>
      <c r="F25" s="108">
        <v>75</v>
      </c>
      <c r="G25" s="108" t="s">
        <v>101</v>
      </c>
    </row>
    <row r="26" spans="1:7" ht="12.75">
      <c r="A26" s="115">
        <v>4</v>
      </c>
      <c r="B26" t="s">
        <v>2079</v>
      </c>
      <c r="C26"/>
      <c r="D26"/>
      <c r="E26"/>
      <c r="F26" s="108">
        <v>25</v>
      </c>
      <c r="G26" s="108">
        <v>48</v>
      </c>
    </row>
    <row r="27" spans="1:7" ht="12.75">
      <c r="A27" s="115">
        <v>5</v>
      </c>
      <c r="B27" t="s">
        <v>656</v>
      </c>
      <c r="C27" s="115">
        <v>70</v>
      </c>
      <c r="D27" s="108">
        <v>62</v>
      </c>
      <c r="E27" s="108">
        <v>73</v>
      </c>
      <c r="F27" s="108">
        <v>75</v>
      </c>
      <c r="G27" s="108">
        <v>70</v>
      </c>
    </row>
    <row r="28" spans="1:7" ht="12.75">
      <c r="A28" s="115">
        <v>6</v>
      </c>
      <c r="B28" t="s">
        <v>729</v>
      </c>
      <c r="C28" s="115">
        <v>47</v>
      </c>
      <c r="D28" s="108">
        <v>41</v>
      </c>
      <c r="E28" s="108">
        <v>49</v>
      </c>
      <c r="F28" s="108">
        <v>50</v>
      </c>
      <c r="G28" s="108" t="s">
        <v>101</v>
      </c>
    </row>
    <row r="29" spans="1:7" ht="12.75">
      <c r="A29" s="115">
        <v>7</v>
      </c>
      <c r="B29" t="s">
        <v>1739</v>
      </c>
      <c r="C29"/>
      <c r="D29" s="108">
        <v>62</v>
      </c>
      <c r="E29" s="108">
        <v>73</v>
      </c>
      <c r="F29" s="108">
        <v>75</v>
      </c>
      <c r="G29" s="108">
        <v>70</v>
      </c>
    </row>
    <row r="30" spans="1:7" ht="12.75">
      <c r="A30" s="115">
        <v>8</v>
      </c>
      <c r="B30" s="88" t="s">
        <v>2233</v>
      </c>
      <c r="C30" s="88"/>
      <c r="D30" s="88"/>
      <c r="E30" s="88"/>
      <c r="F30" s="88"/>
      <c r="G30" s="108">
        <v>48</v>
      </c>
    </row>
    <row r="31" spans="1:7" ht="12.75">
      <c r="A31" s="115">
        <v>9</v>
      </c>
      <c r="B31" t="s">
        <v>1146</v>
      </c>
      <c r="C31"/>
      <c r="D31"/>
      <c r="E31"/>
      <c r="F31" s="108" t="s">
        <v>101</v>
      </c>
      <c r="G31" s="108" t="s">
        <v>101</v>
      </c>
    </row>
    <row r="32" spans="1:7" ht="12.75">
      <c r="A32" s="115">
        <v>10</v>
      </c>
      <c r="B32" t="s">
        <v>2051</v>
      </c>
      <c r="C32"/>
      <c r="D32" s="108">
        <v>41</v>
      </c>
      <c r="E32" s="108">
        <v>49</v>
      </c>
      <c r="F32" s="108">
        <v>50</v>
      </c>
      <c r="G32" s="108">
        <v>48</v>
      </c>
    </row>
    <row r="33" spans="1:7" ht="12.75">
      <c r="A33" s="115">
        <v>11</v>
      </c>
      <c r="B33" t="s">
        <v>731</v>
      </c>
      <c r="C33" s="115">
        <v>70</v>
      </c>
      <c r="D33" s="108">
        <v>62</v>
      </c>
      <c r="E33" s="108" t="s">
        <v>101</v>
      </c>
      <c r="F33" s="108" t="s">
        <v>101</v>
      </c>
      <c r="G33" s="108" t="s">
        <v>101</v>
      </c>
    </row>
    <row r="34" spans="1:7" ht="12.75">
      <c r="A34" s="115">
        <v>12</v>
      </c>
      <c r="B34" t="s">
        <v>732</v>
      </c>
      <c r="C34" s="115">
        <v>47</v>
      </c>
      <c r="D34" s="108">
        <v>41</v>
      </c>
      <c r="E34" s="108">
        <v>49</v>
      </c>
      <c r="F34" s="108">
        <v>50</v>
      </c>
      <c r="G34" s="108">
        <v>48</v>
      </c>
    </row>
    <row r="35" spans="1:7" ht="12.75">
      <c r="A35" s="115">
        <v>13</v>
      </c>
      <c r="B35" t="s">
        <v>730</v>
      </c>
      <c r="C35" s="115">
        <v>47</v>
      </c>
      <c r="D35" s="108">
        <v>41</v>
      </c>
      <c r="E35" s="108">
        <v>49</v>
      </c>
      <c r="F35" s="108">
        <v>50</v>
      </c>
      <c r="G35" s="108">
        <v>48</v>
      </c>
    </row>
    <row r="36" spans="1:7" ht="12.75">
      <c r="A36" s="115">
        <v>14</v>
      </c>
      <c r="B36" s="147" t="s">
        <v>2037</v>
      </c>
      <c r="C36"/>
      <c r="D36"/>
      <c r="E36" s="108">
        <v>49</v>
      </c>
      <c r="F36" s="108">
        <v>50</v>
      </c>
      <c r="G36" s="108" t="s">
        <v>101</v>
      </c>
    </row>
    <row r="37" spans="1:7" ht="12.75">
      <c r="A37" s="115">
        <v>15</v>
      </c>
      <c r="B37" t="s">
        <v>1587</v>
      </c>
      <c r="C37" s="115">
        <v>47</v>
      </c>
      <c r="D37" s="108">
        <v>41</v>
      </c>
      <c r="E37" s="108">
        <v>49</v>
      </c>
      <c r="F37" s="108">
        <v>50</v>
      </c>
      <c r="G37" s="108">
        <v>48</v>
      </c>
    </row>
    <row r="38" spans="1:7" ht="12.75">
      <c r="A38" s="115">
        <v>16</v>
      </c>
      <c r="B38" t="s">
        <v>842</v>
      </c>
      <c r="C38" s="115">
        <v>47</v>
      </c>
      <c r="D38" s="108">
        <v>41</v>
      </c>
      <c r="E38" s="108" t="s">
        <v>101</v>
      </c>
      <c r="F38" s="108">
        <v>50</v>
      </c>
      <c r="G38" s="108">
        <v>70</v>
      </c>
    </row>
    <row r="39" spans="1:7" ht="12.75">
      <c r="A39" s="115">
        <v>17</v>
      </c>
      <c r="B39" t="s">
        <v>1638</v>
      </c>
      <c r="C39" s="115">
        <v>23</v>
      </c>
      <c r="D39" s="108" t="s">
        <v>101</v>
      </c>
      <c r="E39" s="108" t="s">
        <v>101</v>
      </c>
      <c r="F39" s="108" t="s">
        <v>101</v>
      </c>
      <c r="G39" s="108">
        <v>25</v>
      </c>
    </row>
    <row r="40" spans="1:7" ht="12.75">
      <c r="A40" s="115">
        <v>18</v>
      </c>
      <c r="B40" t="s">
        <v>733</v>
      </c>
      <c r="C40" s="115">
        <v>70</v>
      </c>
      <c r="D40" s="108">
        <v>62</v>
      </c>
      <c r="E40" s="108" t="s">
        <v>101</v>
      </c>
      <c r="F40" s="108">
        <v>75</v>
      </c>
      <c r="G40" s="108">
        <v>70</v>
      </c>
    </row>
    <row r="41" spans="1:7" ht="12.75">
      <c r="A41" s="115">
        <v>19</v>
      </c>
      <c r="B41" t="s">
        <v>1152</v>
      </c>
      <c r="C41" s="115">
        <v>23</v>
      </c>
      <c r="D41" s="108" t="s">
        <v>101</v>
      </c>
      <c r="E41" s="108" t="s">
        <v>101</v>
      </c>
      <c r="F41" s="108" t="s">
        <v>101</v>
      </c>
      <c r="G41" s="108">
        <v>48</v>
      </c>
    </row>
    <row r="42" spans="1:7" ht="12.75">
      <c r="A42" s="115">
        <v>20</v>
      </c>
      <c r="B42" t="s">
        <v>734</v>
      </c>
      <c r="C42" s="115">
        <v>47</v>
      </c>
      <c r="D42" s="108">
        <v>41</v>
      </c>
      <c r="E42" s="108">
        <v>49</v>
      </c>
      <c r="F42" s="108">
        <v>50</v>
      </c>
      <c r="G42" s="108">
        <v>48</v>
      </c>
    </row>
    <row r="43" spans="1:7" ht="12.75">
      <c r="A43" s="115">
        <v>21</v>
      </c>
      <c r="B43" s="88" t="s">
        <v>2234</v>
      </c>
      <c r="C43" s="88"/>
      <c r="D43" s="88"/>
      <c r="E43" s="88"/>
      <c r="F43" s="88"/>
      <c r="G43" s="108">
        <v>25</v>
      </c>
    </row>
    <row r="44" spans="1:7" ht="12.75">
      <c r="A44" s="115">
        <v>22</v>
      </c>
      <c r="B44" s="88" t="s">
        <v>2235</v>
      </c>
      <c r="C44" s="88"/>
      <c r="D44" s="88"/>
      <c r="E44" s="88"/>
      <c r="F44" s="88"/>
      <c r="G44" s="108">
        <v>1</v>
      </c>
    </row>
    <row r="45" spans="1:7" ht="12.75">
      <c r="A45" s="115">
        <v>23</v>
      </c>
      <c r="B45" t="s">
        <v>1799</v>
      </c>
      <c r="C45"/>
      <c r="D45" s="108">
        <v>21</v>
      </c>
      <c r="E45" s="108">
        <v>73</v>
      </c>
      <c r="F45" s="108">
        <v>75</v>
      </c>
      <c r="G45" s="108">
        <v>70</v>
      </c>
    </row>
    <row r="46" spans="1:7" ht="12.75">
      <c r="A46" s="115">
        <v>24</v>
      </c>
      <c r="B46" s="147" t="s">
        <v>2038</v>
      </c>
      <c r="C46"/>
      <c r="D46"/>
      <c r="E46" s="108">
        <v>49</v>
      </c>
      <c r="F46" s="108">
        <v>50</v>
      </c>
      <c r="G46" s="108">
        <v>48</v>
      </c>
    </row>
    <row r="47" spans="1:7" ht="12.75">
      <c r="A47" s="115">
        <v>25</v>
      </c>
      <c r="B47" t="s">
        <v>1831</v>
      </c>
      <c r="C47"/>
      <c r="D47" s="108" t="s">
        <v>101</v>
      </c>
      <c r="E47" s="108">
        <v>3</v>
      </c>
      <c r="F47" s="108">
        <v>3</v>
      </c>
      <c r="G47" s="108">
        <v>3</v>
      </c>
    </row>
    <row r="48" spans="1:7" ht="12.75">
      <c r="A48" s="115">
        <v>26</v>
      </c>
      <c r="B48" t="s">
        <v>2053</v>
      </c>
      <c r="C48"/>
      <c r="D48"/>
      <c r="E48"/>
      <c r="F48" s="108">
        <v>1</v>
      </c>
      <c r="G48" s="108" t="s">
        <v>101</v>
      </c>
    </row>
    <row r="49" spans="1:7" ht="12.75">
      <c r="A49" s="115">
        <v>27</v>
      </c>
      <c r="B49" t="s">
        <v>735</v>
      </c>
      <c r="C49" s="115">
        <v>70</v>
      </c>
      <c r="D49" s="108">
        <v>62</v>
      </c>
      <c r="E49" s="108" t="s">
        <v>101</v>
      </c>
      <c r="F49" s="108" t="s">
        <v>101</v>
      </c>
      <c r="G49" s="108" t="s">
        <v>101</v>
      </c>
    </row>
    <row r="50" spans="1:7" ht="12.75">
      <c r="A50" s="115">
        <v>28</v>
      </c>
      <c r="B50" t="s">
        <v>736</v>
      </c>
      <c r="C50" s="115">
        <v>70</v>
      </c>
      <c r="D50" s="108">
        <v>62</v>
      </c>
      <c r="E50" s="108" t="s">
        <v>101</v>
      </c>
      <c r="F50" s="108">
        <v>75</v>
      </c>
      <c r="G50" s="108">
        <v>70</v>
      </c>
    </row>
    <row r="51" spans="1:7" ht="12.75">
      <c r="A51" s="115">
        <v>29</v>
      </c>
      <c r="B51" t="s">
        <v>838</v>
      </c>
      <c r="C51"/>
      <c r="D51"/>
      <c r="E51"/>
      <c r="F51" s="108">
        <v>50</v>
      </c>
      <c r="G51" s="108">
        <v>48</v>
      </c>
    </row>
    <row r="52" spans="1:7" ht="12.75">
      <c r="A52" s="115">
        <v>30</v>
      </c>
      <c r="B52" t="s">
        <v>992</v>
      </c>
      <c r="C52" s="115">
        <v>70</v>
      </c>
      <c r="D52" s="108">
        <v>62</v>
      </c>
      <c r="E52" s="108">
        <v>73</v>
      </c>
      <c r="F52" s="108">
        <v>75</v>
      </c>
      <c r="G52" s="108">
        <v>70</v>
      </c>
    </row>
    <row r="53" spans="1:7" ht="12.75">
      <c r="A53" s="115">
        <v>31</v>
      </c>
      <c r="B53" s="88" t="s">
        <v>2236</v>
      </c>
      <c r="C53" s="88"/>
      <c r="D53" s="88"/>
      <c r="E53" s="88"/>
      <c r="F53" s="88"/>
      <c r="G53" s="108">
        <v>25</v>
      </c>
    </row>
    <row r="54" spans="1:7" ht="12.75">
      <c r="A54" s="115">
        <v>32</v>
      </c>
      <c r="B54" s="88" t="s">
        <v>1155</v>
      </c>
      <c r="C54" s="88"/>
      <c r="D54" s="88"/>
      <c r="E54" s="88"/>
      <c r="F54" s="88"/>
      <c r="G54" s="108">
        <v>48</v>
      </c>
    </row>
    <row r="55" spans="1:7" ht="12.75">
      <c r="A55" s="115">
        <v>33</v>
      </c>
      <c r="B55" s="147" t="s">
        <v>2039</v>
      </c>
      <c r="C55"/>
      <c r="D55"/>
      <c r="E55" s="108">
        <v>24</v>
      </c>
      <c r="F55" s="108">
        <v>25</v>
      </c>
      <c r="G55" s="108">
        <v>48</v>
      </c>
    </row>
    <row r="56" spans="1:7" ht="12.75">
      <c r="A56" s="115">
        <v>34</v>
      </c>
      <c r="B56" t="s">
        <v>1803</v>
      </c>
      <c r="C56"/>
      <c r="D56" s="108">
        <v>2</v>
      </c>
      <c r="E56" s="108">
        <v>3</v>
      </c>
      <c r="F56" s="108">
        <v>3</v>
      </c>
      <c r="G56" s="108" t="s">
        <v>101</v>
      </c>
    </row>
    <row r="57" spans="1:7" ht="12.75">
      <c r="A57" s="115">
        <v>35</v>
      </c>
      <c r="B57" t="s">
        <v>737</v>
      </c>
      <c r="C57" s="115">
        <v>70</v>
      </c>
      <c r="D57" s="108">
        <v>62</v>
      </c>
      <c r="E57" s="108" t="s">
        <v>101</v>
      </c>
      <c r="F57" s="108" t="s">
        <v>101</v>
      </c>
      <c r="G57" s="108">
        <v>70</v>
      </c>
    </row>
    <row r="58" spans="1:7" ht="12.75">
      <c r="A58" s="115">
        <v>36</v>
      </c>
      <c r="B58" t="s">
        <v>738</v>
      </c>
      <c r="C58" s="115">
        <v>47</v>
      </c>
      <c r="D58" s="108">
        <v>41</v>
      </c>
      <c r="E58" s="108">
        <v>49</v>
      </c>
      <c r="F58" s="108">
        <v>50</v>
      </c>
      <c r="G58" s="108">
        <v>48</v>
      </c>
    </row>
    <row r="59" spans="1:7" ht="12.75">
      <c r="A59" s="115">
        <v>37</v>
      </c>
      <c r="B59" t="s">
        <v>1156</v>
      </c>
      <c r="C59" s="115">
        <v>23</v>
      </c>
      <c r="D59" s="108" t="s">
        <v>101</v>
      </c>
      <c r="E59" s="108" t="s">
        <v>101</v>
      </c>
      <c r="F59" s="108" t="s">
        <v>101</v>
      </c>
      <c r="G59" s="108">
        <v>25</v>
      </c>
    </row>
    <row r="60" spans="1:7" ht="12.75">
      <c r="A60" s="115">
        <v>38</v>
      </c>
      <c r="B60" t="s">
        <v>740</v>
      </c>
      <c r="C60" s="115">
        <v>70</v>
      </c>
      <c r="D60" s="108">
        <v>62</v>
      </c>
      <c r="E60" s="108">
        <v>73</v>
      </c>
      <c r="F60" s="108">
        <v>75</v>
      </c>
      <c r="G60" s="108">
        <v>70</v>
      </c>
    </row>
    <row r="61" spans="1:7" ht="12.75">
      <c r="A61" s="115">
        <v>39</v>
      </c>
      <c r="B61" t="s">
        <v>1159</v>
      </c>
      <c r="F61" s="108">
        <v>50</v>
      </c>
      <c r="G61" s="108">
        <v>48</v>
      </c>
    </row>
    <row r="62" spans="1:7" ht="12.75">
      <c r="A62" s="115">
        <v>40</v>
      </c>
      <c r="B62" t="s">
        <v>741</v>
      </c>
      <c r="C62" s="115">
        <v>47</v>
      </c>
      <c r="D62" s="108">
        <v>41</v>
      </c>
      <c r="E62" s="108">
        <v>49</v>
      </c>
      <c r="F62" s="108">
        <v>50</v>
      </c>
      <c r="G62" s="108" t="s">
        <v>101</v>
      </c>
    </row>
    <row r="63" spans="1:7" ht="12.75">
      <c r="A63" s="115">
        <v>41</v>
      </c>
      <c r="B63" t="s">
        <v>2078</v>
      </c>
      <c r="F63" s="108">
        <v>25</v>
      </c>
      <c r="G63" s="108" t="s">
        <v>101</v>
      </c>
    </row>
    <row r="64" spans="1:7" ht="12.75">
      <c r="A64" s="115">
        <v>42</v>
      </c>
      <c r="B64" t="s">
        <v>742</v>
      </c>
      <c r="C64" s="115">
        <v>70</v>
      </c>
      <c r="D64" s="108">
        <v>62</v>
      </c>
      <c r="E64" s="108">
        <v>73</v>
      </c>
      <c r="F64" s="108" t="s">
        <v>101</v>
      </c>
      <c r="G64" s="108">
        <v>70</v>
      </c>
    </row>
    <row r="65" spans="1:7" ht="12.75">
      <c r="A65" s="115">
        <v>43</v>
      </c>
      <c r="B65" t="s">
        <v>743</v>
      </c>
      <c r="C65" s="115">
        <v>23</v>
      </c>
      <c r="D65" s="108" t="s">
        <v>101</v>
      </c>
      <c r="E65" s="108" t="s">
        <v>101</v>
      </c>
      <c r="F65" s="108" t="s">
        <v>101</v>
      </c>
      <c r="G65" s="108" t="s">
        <v>101</v>
      </c>
    </row>
    <row r="66" spans="1:7" ht="12.75">
      <c r="A66" s="115">
        <v>44</v>
      </c>
      <c r="B66" t="s">
        <v>2081</v>
      </c>
      <c r="F66" s="108">
        <v>25</v>
      </c>
      <c r="G66" s="108" t="s">
        <v>101</v>
      </c>
    </row>
    <row r="67" spans="1:7" ht="12.75">
      <c r="A67" s="115">
        <v>45</v>
      </c>
      <c r="B67" t="s">
        <v>744</v>
      </c>
      <c r="C67" s="115">
        <v>70</v>
      </c>
      <c r="D67" s="108">
        <v>62</v>
      </c>
      <c r="E67" s="108">
        <v>73</v>
      </c>
      <c r="F67" s="108">
        <v>75</v>
      </c>
      <c r="G67" s="108">
        <v>70</v>
      </c>
    </row>
    <row r="68" spans="1:7" ht="12.75">
      <c r="A68" s="115">
        <v>46</v>
      </c>
      <c r="B68" t="s">
        <v>745</v>
      </c>
      <c r="C68" s="115">
        <v>70</v>
      </c>
      <c r="D68" s="108">
        <v>62</v>
      </c>
      <c r="E68" s="108" t="s">
        <v>101</v>
      </c>
      <c r="F68" s="108" t="s">
        <v>101</v>
      </c>
      <c r="G68" s="108" t="s">
        <v>101</v>
      </c>
    </row>
    <row r="69" spans="1:7" ht="12.75">
      <c r="A69" s="115">
        <v>47</v>
      </c>
      <c r="B69" t="s">
        <v>1812</v>
      </c>
      <c r="D69" s="108">
        <v>2</v>
      </c>
      <c r="E69" s="108">
        <v>3</v>
      </c>
      <c r="F69" s="108">
        <v>3</v>
      </c>
      <c r="G69" s="108" t="s">
        <v>101</v>
      </c>
    </row>
    <row r="70" spans="1:7" ht="12.75">
      <c r="A70" s="115">
        <v>48</v>
      </c>
      <c r="B70" t="s">
        <v>747</v>
      </c>
      <c r="C70" s="115">
        <v>70</v>
      </c>
      <c r="D70" s="108">
        <v>62</v>
      </c>
      <c r="E70" s="108" t="s">
        <v>101</v>
      </c>
      <c r="F70" s="108" t="s">
        <v>101</v>
      </c>
      <c r="G70" s="108" t="s">
        <v>101</v>
      </c>
    </row>
    <row r="71" spans="1:7" ht="12.75">
      <c r="A71" s="115">
        <v>49</v>
      </c>
      <c r="B71" t="s">
        <v>1813</v>
      </c>
      <c r="D71" s="108">
        <v>41</v>
      </c>
      <c r="E71" s="108">
        <v>49</v>
      </c>
      <c r="F71" s="108" t="s">
        <v>101</v>
      </c>
      <c r="G71" s="108">
        <v>48</v>
      </c>
    </row>
    <row r="72" spans="1:7" ht="12.75">
      <c r="A72" s="115">
        <v>50</v>
      </c>
      <c r="B72" t="s">
        <v>748</v>
      </c>
      <c r="C72" s="115">
        <v>2</v>
      </c>
      <c r="D72" s="108">
        <v>2</v>
      </c>
      <c r="E72" s="108">
        <v>3</v>
      </c>
      <c r="F72" s="108" t="s">
        <v>101</v>
      </c>
      <c r="G72" s="108" t="s">
        <v>101</v>
      </c>
    </row>
    <row r="73" spans="1:7" ht="12.75">
      <c r="A73" s="115">
        <v>51</v>
      </c>
      <c r="B73" t="s">
        <v>749</v>
      </c>
      <c r="C73" s="115">
        <v>70</v>
      </c>
      <c r="D73" s="108">
        <v>62</v>
      </c>
      <c r="E73" s="108">
        <v>73</v>
      </c>
      <c r="F73" s="108">
        <v>75</v>
      </c>
      <c r="G73" s="108">
        <v>70</v>
      </c>
    </row>
    <row r="74" spans="1:7" ht="12.75">
      <c r="A74" s="115">
        <v>52</v>
      </c>
      <c r="B74" s="88" t="s">
        <v>2071</v>
      </c>
      <c r="C74" s="88"/>
      <c r="D74" s="88"/>
      <c r="E74" s="88"/>
      <c r="F74" s="88"/>
      <c r="G74" s="108" t="s">
        <v>101</v>
      </c>
    </row>
    <row r="75" spans="1:7" ht="12.75">
      <c r="A75" s="115">
        <v>53</v>
      </c>
      <c r="B75" t="s">
        <v>750</v>
      </c>
      <c r="C75" s="115">
        <v>70</v>
      </c>
      <c r="D75" s="108">
        <v>62</v>
      </c>
      <c r="E75" s="108" t="s">
        <v>101</v>
      </c>
      <c r="F75" s="108">
        <v>75</v>
      </c>
      <c r="G75" s="108">
        <v>70</v>
      </c>
    </row>
    <row r="76" spans="1:7" ht="12.75">
      <c r="A76" s="115">
        <v>54</v>
      </c>
      <c r="B76" t="s">
        <v>751</v>
      </c>
      <c r="C76" s="115">
        <v>47</v>
      </c>
      <c r="D76" s="108" t="s">
        <v>101</v>
      </c>
      <c r="E76" s="108">
        <v>49</v>
      </c>
      <c r="F76" s="108">
        <v>50</v>
      </c>
      <c r="G76" s="108">
        <v>48</v>
      </c>
    </row>
    <row r="77" spans="1:7" ht="12.75">
      <c r="A77" s="115">
        <v>55</v>
      </c>
      <c r="B77" t="s">
        <v>752</v>
      </c>
      <c r="C77" s="115">
        <v>47</v>
      </c>
      <c r="D77" s="108">
        <v>41</v>
      </c>
      <c r="E77" s="108" t="s">
        <v>101</v>
      </c>
      <c r="F77" s="108" t="s">
        <v>101</v>
      </c>
      <c r="G77" s="108" t="s">
        <v>101</v>
      </c>
    </row>
    <row r="78" spans="1:7" ht="12.75">
      <c r="A78" s="115">
        <v>56</v>
      </c>
      <c r="B78" t="s">
        <v>753</v>
      </c>
      <c r="C78" s="115">
        <v>47</v>
      </c>
      <c r="D78" s="108">
        <v>41</v>
      </c>
      <c r="E78" s="108">
        <v>49</v>
      </c>
      <c r="F78" s="108">
        <v>50</v>
      </c>
      <c r="G78" s="108">
        <v>48</v>
      </c>
    </row>
    <row r="79" spans="1:7" ht="12.75">
      <c r="A79" s="115">
        <v>57</v>
      </c>
      <c r="B79" t="s">
        <v>843</v>
      </c>
      <c r="D79" s="108">
        <v>41</v>
      </c>
      <c r="E79" s="108">
        <v>49</v>
      </c>
      <c r="F79" s="108">
        <v>50</v>
      </c>
      <c r="G79" s="108">
        <v>48</v>
      </c>
    </row>
    <row r="80" spans="1:7" ht="12.75">
      <c r="A80" s="115">
        <v>58</v>
      </c>
      <c r="B80" t="s">
        <v>1770</v>
      </c>
      <c r="D80" s="108">
        <v>41</v>
      </c>
      <c r="E80" s="108">
        <v>49</v>
      </c>
      <c r="F80" s="108">
        <v>50</v>
      </c>
      <c r="G80" s="108">
        <v>48</v>
      </c>
    </row>
    <row r="81" spans="1:7" ht="12.75">
      <c r="A81" s="115">
        <v>59</v>
      </c>
      <c r="B81" t="s">
        <v>1164</v>
      </c>
      <c r="C81" s="115">
        <v>70</v>
      </c>
      <c r="D81" s="108">
        <v>41</v>
      </c>
      <c r="E81" s="108">
        <v>73</v>
      </c>
      <c r="F81" s="108" t="s">
        <v>101</v>
      </c>
      <c r="G81" s="108">
        <v>70</v>
      </c>
    </row>
    <row r="82" spans="1:7" ht="12.75">
      <c r="A82" s="115">
        <v>60</v>
      </c>
      <c r="B82" t="s">
        <v>2075</v>
      </c>
      <c r="F82" s="108">
        <v>50</v>
      </c>
      <c r="G82" s="108">
        <v>48</v>
      </c>
    </row>
    <row r="83" spans="1:7" ht="12.75">
      <c r="A83" s="115">
        <v>61</v>
      </c>
      <c r="B83" t="s">
        <v>754</v>
      </c>
      <c r="C83" s="115">
        <v>2</v>
      </c>
      <c r="D83" s="108">
        <v>2</v>
      </c>
      <c r="E83" s="108" t="s">
        <v>101</v>
      </c>
      <c r="F83" s="108" t="s">
        <v>101</v>
      </c>
      <c r="G83" s="108" t="s">
        <v>101</v>
      </c>
    </row>
    <row r="84" spans="1:7" ht="12.75">
      <c r="A84" s="115">
        <v>62</v>
      </c>
      <c r="B84" t="s">
        <v>1774</v>
      </c>
      <c r="D84" s="108">
        <v>62</v>
      </c>
      <c r="E84" s="108">
        <v>49</v>
      </c>
      <c r="F84" s="108">
        <v>50</v>
      </c>
      <c r="G84" s="108">
        <v>70</v>
      </c>
    </row>
    <row r="85" spans="1:7" ht="12.75">
      <c r="A85" s="115">
        <v>63</v>
      </c>
      <c r="B85" t="s">
        <v>1776</v>
      </c>
      <c r="D85" s="108">
        <v>41</v>
      </c>
      <c r="E85" s="108">
        <v>49</v>
      </c>
      <c r="F85" s="108">
        <v>50</v>
      </c>
      <c r="G85" s="108">
        <v>48</v>
      </c>
    </row>
    <row r="86" spans="1:7" ht="12.75">
      <c r="A86" s="115">
        <v>64</v>
      </c>
      <c r="B86" t="s">
        <v>755</v>
      </c>
      <c r="C86" s="115">
        <v>70</v>
      </c>
      <c r="D86" s="108">
        <v>62</v>
      </c>
      <c r="E86" s="108">
        <v>73</v>
      </c>
      <c r="F86" s="108">
        <v>75</v>
      </c>
      <c r="G86" s="108">
        <v>70</v>
      </c>
    </row>
    <row r="87" spans="1:7" ht="12.75">
      <c r="A87" s="115">
        <v>65</v>
      </c>
      <c r="B87" t="s">
        <v>2083</v>
      </c>
      <c r="F87" s="108">
        <v>1</v>
      </c>
      <c r="G87" s="108" t="s">
        <v>101</v>
      </c>
    </row>
    <row r="88" spans="1:7" ht="12.75">
      <c r="A88" s="115">
        <v>66</v>
      </c>
      <c r="B88" t="s">
        <v>2074</v>
      </c>
      <c r="F88" s="108">
        <v>50</v>
      </c>
      <c r="G88" s="108" t="s">
        <v>101</v>
      </c>
    </row>
    <row r="89" spans="1:7" ht="12.75">
      <c r="A89" s="115">
        <v>67</v>
      </c>
      <c r="B89" s="88" t="s">
        <v>2237</v>
      </c>
      <c r="C89" s="88"/>
      <c r="D89" s="88"/>
      <c r="E89" s="88"/>
      <c r="F89" s="88"/>
      <c r="G89" s="108">
        <v>25</v>
      </c>
    </row>
    <row r="90" spans="1:7" s="88" customFormat="1" ht="12.75">
      <c r="A90" s="115">
        <v>68</v>
      </c>
      <c r="B90" t="s">
        <v>839</v>
      </c>
      <c r="C90"/>
      <c r="D90"/>
      <c r="E90"/>
      <c r="F90" s="108">
        <v>50</v>
      </c>
      <c r="G90" s="108" t="s">
        <v>101</v>
      </c>
    </row>
    <row r="91" spans="1:7" s="88" customFormat="1" ht="12.75">
      <c r="A91" s="115">
        <v>69</v>
      </c>
      <c r="B91" t="s">
        <v>1581</v>
      </c>
      <c r="C91" s="115">
        <v>47</v>
      </c>
      <c r="D91" s="108" t="s">
        <v>101</v>
      </c>
      <c r="E91" s="108" t="s">
        <v>101</v>
      </c>
      <c r="F91" s="108">
        <v>50</v>
      </c>
      <c r="G91" s="108">
        <v>48</v>
      </c>
    </row>
    <row r="92" spans="1:7" s="88" customFormat="1" ht="12.75">
      <c r="A92" s="115">
        <v>70</v>
      </c>
      <c r="B92" t="s">
        <v>1819</v>
      </c>
      <c r="C92"/>
      <c r="D92" s="108">
        <v>2</v>
      </c>
      <c r="E92" s="108">
        <v>3</v>
      </c>
      <c r="F92" s="108">
        <v>3</v>
      </c>
      <c r="G92" s="108">
        <v>3</v>
      </c>
    </row>
    <row r="93" spans="1:7" s="88" customFormat="1" ht="12.75">
      <c r="A93" s="115">
        <v>71</v>
      </c>
      <c r="B93" t="s">
        <v>756</v>
      </c>
      <c r="C93" s="115">
        <v>47</v>
      </c>
      <c r="D93" s="108" t="s">
        <v>101</v>
      </c>
      <c r="E93" s="108" t="s">
        <v>101</v>
      </c>
      <c r="F93" s="108" t="s">
        <v>101</v>
      </c>
      <c r="G93" s="108" t="s">
        <v>101</v>
      </c>
    </row>
    <row r="94" spans="1:7" s="88" customFormat="1" ht="12.75">
      <c r="A94" s="115">
        <v>72</v>
      </c>
      <c r="B94" s="88" t="s">
        <v>2215</v>
      </c>
      <c r="G94" s="108">
        <v>48</v>
      </c>
    </row>
    <row r="95" spans="1:7" s="88" customFormat="1" ht="12.75">
      <c r="A95" s="115">
        <v>73</v>
      </c>
      <c r="B95" t="s">
        <v>1624</v>
      </c>
      <c r="C95"/>
      <c r="D95" s="108">
        <v>21</v>
      </c>
      <c r="E95" s="108">
        <v>24</v>
      </c>
      <c r="F95" s="108" t="s">
        <v>101</v>
      </c>
      <c r="G95" s="108">
        <v>25</v>
      </c>
    </row>
    <row r="96" spans="1:7" s="88" customFormat="1" ht="12.75">
      <c r="A96" s="115">
        <v>74</v>
      </c>
      <c r="B96" t="s">
        <v>757</v>
      </c>
      <c r="C96" s="115">
        <v>70</v>
      </c>
      <c r="D96" s="108">
        <v>62</v>
      </c>
      <c r="E96" s="108">
        <v>73</v>
      </c>
      <c r="F96" s="108">
        <v>75</v>
      </c>
      <c r="G96" s="108">
        <v>70</v>
      </c>
    </row>
    <row r="97" spans="1:7" s="88" customFormat="1" ht="12.75">
      <c r="A97" s="115">
        <v>75</v>
      </c>
      <c r="B97" s="88" t="s">
        <v>2238</v>
      </c>
      <c r="G97" s="108">
        <v>48</v>
      </c>
    </row>
    <row r="98" spans="1:7" s="88" customFormat="1" ht="12.75">
      <c r="A98" s="115">
        <v>76</v>
      </c>
      <c r="B98" t="s">
        <v>1821</v>
      </c>
      <c r="C98"/>
      <c r="D98" s="108">
        <v>21</v>
      </c>
      <c r="E98" s="108">
        <v>24</v>
      </c>
      <c r="F98" s="108">
        <v>25</v>
      </c>
      <c r="G98" s="108" t="s">
        <v>101</v>
      </c>
    </row>
    <row r="99" spans="2:7" ht="12.75">
      <c r="B99"/>
      <c r="C99" s="115"/>
      <c r="E99" s="108"/>
      <c r="F99" s="108"/>
      <c r="G99" s="108"/>
    </row>
    <row r="100" spans="2:7" ht="12.75">
      <c r="B100" s="135" t="s">
        <v>1684</v>
      </c>
      <c r="C100" s="137">
        <v>869</v>
      </c>
      <c r="D100" s="137">
        <f>787+21</f>
        <v>808</v>
      </c>
      <c r="E100" s="137">
        <v>589</v>
      </c>
      <c r="F100" s="137">
        <v>325</v>
      </c>
      <c r="G100" s="137">
        <v>901</v>
      </c>
    </row>
    <row r="101" spans="1:7" ht="12.75">
      <c r="A101" s="115">
        <v>1</v>
      </c>
      <c r="B101" t="s">
        <v>1633</v>
      </c>
      <c r="C101"/>
      <c r="D101" s="108">
        <v>21</v>
      </c>
      <c r="E101" s="108">
        <v>24</v>
      </c>
      <c r="F101" s="108">
        <v>25</v>
      </c>
      <c r="G101" s="108">
        <v>25</v>
      </c>
    </row>
    <row r="102" spans="1:7" ht="12.75">
      <c r="A102" s="115">
        <v>2</v>
      </c>
      <c r="B102" t="s">
        <v>1693</v>
      </c>
      <c r="C102" s="115" t="s">
        <v>101</v>
      </c>
      <c r="D102" s="108" t="s">
        <v>101</v>
      </c>
      <c r="E102" s="108" t="s">
        <v>101</v>
      </c>
      <c r="F102" s="108" t="s">
        <v>101</v>
      </c>
      <c r="G102" s="108" t="s">
        <v>101</v>
      </c>
    </row>
    <row r="103" spans="1:7" ht="12.75">
      <c r="A103" s="115">
        <v>3</v>
      </c>
      <c r="B103" s="88" t="s">
        <v>1792</v>
      </c>
      <c r="C103" s="88"/>
      <c r="D103" s="88"/>
      <c r="E103" s="88"/>
      <c r="F103" s="88"/>
      <c r="G103" s="108">
        <v>48</v>
      </c>
    </row>
    <row r="104" spans="1:7" ht="12.75">
      <c r="A104" s="115">
        <v>4</v>
      </c>
      <c r="B104" t="s">
        <v>1069</v>
      </c>
      <c r="C104" s="115">
        <v>2</v>
      </c>
      <c r="D104" s="108">
        <v>23</v>
      </c>
      <c r="E104" s="108" t="s">
        <v>101</v>
      </c>
      <c r="F104" s="108" t="s">
        <v>101</v>
      </c>
      <c r="G104" s="108">
        <v>28</v>
      </c>
    </row>
    <row r="105" spans="1:7" ht="12.75">
      <c r="A105" s="115">
        <v>5</v>
      </c>
      <c r="B105" t="s">
        <v>775</v>
      </c>
      <c r="C105" s="115">
        <v>23</v>
      </c>
      <c r="D105" s="108">
        <v>21</v>
      </c>
      <c r="E105" s="108" t="s">
        <v>101</v>
      </c>
      <c r="F105" s="108">
        <v>25</v>
      </c>
      <c r="G105" s="108">
        <v>25</v>
      </c>
    </row>
    <row r="106" spans="1:7" ht="12.75">
      <c r="A106" s="115">
        <v>6</v>
      </c>
      <c r="B106" t="s">
        <v>1151</v>
      </c>
      <c r="C106" s="115">
        <v>23</v>
      </c>
      <c r="D106" s="108" t="s">
        <v>101</v>
      </c>
      <c r="E106" s="108" t="s">
        <v>101</v>
      </c>
      <c r="F106" s="108" t="s">
        <v>101</v>
      </c>
      <c r="G106" s="108" t="s">
        <v>101</v>
      </c>
    </row>
    <row r="107" spans="1:7" ht="12.75">
      <c r="A107" s="115">
        <v>7</v>
      </c>
      <c r="B107" t="s">
        <v>1640</v>
      </c>
      <c r="C107" s="115">
        <v>23</v>
      </c>
      <c r="D107" s="108">
        <v>21</v>
      </c>
      <c r="E107" s="108">
        <v>24</v>
      </c>
      <c r="F107" s="108" t="s">
        <v>101</v>
      </c>
      <c r="G107" s="108">
        <v>25</v>
      </c>
    </row>
    <row r="108" spans="1:7" ht="12.75">
      <c r="A108" s="115">
        <v>8</v>
      </c>
      <c r="B108" t="s">
        <v>1589</v>
      </c>
      <c r="C108" s="115">
        <v>47</v>
      </c>
      <c r="D108" s="108">
        <v>41</v>
      </c>
      <c r="E108" s="108" t="s">
        <v>101</v>
      </c>
      <c r="F108" s="108">
        <v>50</v>
      </c>
      <c r="G108" s="108">
        <v>70</v>
      </c>
    </row>
    <row r="109" spans="1:7" ht="12.75">
      <c r="A109" s="115">
        <v>9</v>
      </c>
      <c r="B109" s="88" t="s">
        <v>1795</v>
      </c>
      <c r="C109" s="88"/>
      <c r="D109" s="88"/>
      <c r="E109" s="88"/>
      <c r="F109" s="88"/>
      <c r="G109" s="108">
        <v>48</v>
      </c>
    </row>
    <row r="110" spans="1:7" ht="12.75">
      <c r="A110" s="115">
        <v>10</v>
      </c>
      <c r="B110" t="s">
        <v>1585</v>
      </c>
      <c r="C110" s="115">
        <v>47</v>
      </c>
      <c r="D110" s="108" t="s">
        <v>101</v>
      </c>
      <c r="E110" s="108" t="s">
        <v>101</v>
      </c>
      <c r="F110" s="108" t="s">
        <v>101</v>
      </c>
      <c r="G110" s="108" t="s">
        <v>101</v>
      </c>
    </row>
    <row r="111" spans="1:7" ht="12.75">
      <c r="A111" s="115">
        <v>11</v>
      </c>
      <c r="B111" t="s">
        <v>1842</v>
      </c>
      <c r="C111"/>
      <c r="D111" s="108" t="s">
        <v>101</v>
      </c>
      <c r="E111" s="108" t="s">
        <v>101</v>
      </c>
      <c r="F111" s="108" t="s">
        <v>101</v>
      </c>
      <c r="G111" s="108" t="s">
        <v>101</v>
      </c>
    </row>
    <row r="112" spans="1:7" ht="12.75">
      <c r="A112" s="115">
        <v>12</v>
      </c>
      <c r="B112" s="88" t="s">
        <v>1797</v>
      </c>
      <c r="C112" s="88"/>
      <c r="D112" s="88"/>
      <c r="E112" s="88"/>
      <c r="F112" s="88"/>
      <c r="G112" s="108">
        <v>48</v>
      </c>
    </row>
    <row r="113" spans="1:7" ht="12.75">
      <c r="A113" s="115">
        <v>13</v>
      </c>
      <c r="B113" s="88" t="s">
        <v>1800</v>
      </c>
      <c r="C113" s="88"/>
      <c r="D113" s="88"/>
      <c r="E113" s="88"/>
      <c r="F113" s="88"/>
      <c r="G113" s="108">
        <v>48</v>
      </c>
    </row>
    <row r="114" spans="1:7" ht="12.75">
      <c r="A114" s="115">
        <v>14</v>
      </c>
      <c r="B114" t="s">
        <v>776</v>
      </c>
      <c r="C114" s="115" t="s">
        <v>101</v>
      </c>
      <c r="D114" s="108">
        <v>21</v>
      </c>
      <c r="E114" s="108" t="s">
        <v>101</v>
      </c>
      <c r="F114" s="108" t="s">
        <v>101</v>
      </c>
      <c r="G114" s="108" t="s">
        <v>101</v>
      </c>
    </row>
    <row r="115" spans="1:7" ht="12.75">
      <c r="A115" s="115">
        <v>15</v>
      </c>
      <c r="B115" s="88" t="s">
        <v>2239</v>
      </c>
      <c r="C115" s="88"/>
      <c r="D115" s="88"/>
      <c r="E115" s="88"/>
      <c r="F115" s="88"/>
      <c r="G115" s="108" t="s">
        <v>101</v>
      </c>
    </row>
    <row r="116" spans="1:7" ht="12.75">
      <c r="A116" s="115">
        <v>16</v>
      </c>
      <c r="B116" t="s">
        <v>777</v>
      </c>
      <c r="C116" s="115">
        <v>47</v>
      </c>
      <c r="D116" s="108">
        <v>41</v>
      </c>
      <c r="E116" s="108">
        <v>49</v>
      </c>
      <c r="F116" s="108" t="s">
        <v>101</v>
      </c>
      <c r="G116" s="108">
        <v>48</v>
      </c>
    </row>
    <row r="117" spans="1:7" ht="12.75">
      <c r="A117" s="115">
        <v>17</v>
      </c>
      <c r="B117" t="s">
        <v>1621</v>
      </c>
      <c r="C117" s="115">
        <v>23</v>
      </c>
      <c r="D117" s="108">
        <v>41</v>
      </c>
      <c r="E117" s="108" t="s">
        <v>101</v>
      </c>
      <c r="F117" s="108">
        <v>25</v>
      </c>
      <c r="G117" s="108" t="s">
        <v>101</v>
      </c>
    </row>
    <row r="118" spans="1:7" ht="12.75">
      <c r="A118" s="115">
        <v>18</v>
      </c>
      <c r="B118" t="s">
        <v>778</v>
      </c>
      <c r="C118" s="115">
        <v>47</v>
      </c>
      <c r="D118" s="108">
        <v>41</v>
      </c>
      <c r="E118" s="108">
        <v>49</v>
      </c>
      <c r="F118" s="108">
        <v>50</v>
      </c>
      <c r="G118" s="108">
        <v>48</v>
      </c>
    </row>
    <row r="119" spans="1:7" ht="12.75">
      <c r="A119" s="115">
        <v>19</v>
      </c>
      <c r="B119" t="s">
        <v>779</v>
      </c>
      <c r="C119" s="115">
        <v>47</v>
      </c>
      <c r="D119" s="108">
        <v>41</v>
      </c>
      <c r="E119" s="108" t="s">
        <v>101</v>
      </c>
      <c r="F119" s="108" t="s">
        <v>101</v>
      </c>
      <c r="G119" s="108" t="s">
        <v>101</v>
      </c>
    </row>
    <row r="120" spans="1:7" ht="12.75">
      <c r="A120" s="115">
        <v>20</v>
      </c>
      <c r="B120" t="s">
        <v>780</v>
      </c>
      <c r="C120" s="115">
        <v>47</v>
      </c>
      <c r="D120" s="108">
        <v>41</v>
      </c>
      <c r="E120" s="108">
        <v>49</v>
      </c>
      <c r="F120" s="108">
        <v>50</v>
      </c>
      <c r="G120" s="108">
        <v>48</v>
      </c>
    </row>
    <row r="121" spans="1:7" ht="12.75">
      <c r="A121" s="115">
        <v>21</v>
      </c>
      <c r="B121" t="s">
        <v>1625</v>
      </c>
      <c r="C121" s="115">
        <v>23</v>
      </c>
      <c r="D121" s="108">
        <v>41</v>
      </c>
      <c r="E121" s="108" t="s">
        <v>101</v>
      </c>
      <c r="F121" s="108">
        <v>25</v>
      </c>
      <c r="G121" s="108">
        <v>25</v>
      </c>
    </row>
    <row r="122" spans="1:7" ht="12.75">
      <c r="A122" s="115">
        <v>22</v>
      </c>
      <c r="B122" t="s">
        <v>1063</v>
      </c>
      <c r="C122" s="115">
        <v>23</v>
      </c>
      <c r="D122" s="108">
        <v>21</v>
      </c>
      <c r="E122" s="108" t="s">
        <v>101</v>
      </c>
      <c r="F122" s="108" t="s">
        <v>101</v>
      </c>
      <c r="G122" s="108">
        <v>25</v>
      </c>
    </row>
    <row r="123" spans="1:7" ht="12.75">
      <c r="A123" s="115">
        <v>23</v>
      </c>
      <c r="B123" t="s">
        <v>1048</v>
      </c>
      <c r="C123" s="115">
        <v>47</v>
      </c>
      <c r="D123" s="108">
        <v>41</v>
      </c>
      <c r="E123" s="108" t="s">
        <v>101</v>
      </c>
      <c r="F123" s="108" t="s">
        <v>101</v>
      </c>
      <c r="G123" s="108">
        <v>48</v>
      </c>
    </row>
    <row r="124" spans="1:7" ht="12.75">
      <c r="A124" s="115">
        <v>24</v>
      </c>
      <c r="B124" t="s">
        <v>781</v>
      </c>
      <c r="C124" s="115">
        <v>47</v>
      </c>
      <c r="D124" s="108">
        <v>41</v>
      </c>
      <c r="E124" s="108">
        <v>49</v>
      </c>
      <c r="F124" s="108" t="s">
        <v>101</v>
      </c>
      <c r="G124" s="108" t="s">
        <v>101</v>
      </c>
    </row>
    <row r="125" spans="1:7" ht="12.75">
      <c r="A125" s="115">
        <v>25</v>
      </c>
      <c r="B125" t="s">
        <v>782</v>
      </c>
      <c r="C125" s="115">
        <v>23</v>
      </c>
      <c r="D125" s="108">
        <v>41</v>
      </c>
      <c r="E125" s="108" t="s">
        <v>101</v>
      </c>
      <c r="F125" s="108" t="s">
        <v>101</v>
      </c>
      <c r="G125" s="108" t="s">
        <v>101</v>
      </c>
    </row>
    <row r="126" spans="1:7" ht="12.75">
      <c r="A126" s="115">
        <v>26</v>
      </c>
      <c r="B126" s="88" t="s">
        <v>2240</v>
      </c>
      <c r="C126" s="88"/>
      <c r="D126" s="88"/>
      <c r="E126" s="88"/>
      <c r="F126" s="88"/>
      <c r="G126" s="108">
        <v>1</v>
      </c>
    </row>
    <row r="127" spans="1:7" ht="12.75">
      <c r="A127" s="115">
        <v>27</v>
      </c>
      <c r="B127" t="s">
        <v>1645</v>
      </c>
      <c r="C127" s="115">
        <v>2</v>
      </c>
      <c r="D127" s="108">
        <v>2</v>
      </c>
      <c r="E127" s="108">
        <v>3</v>
      </c>
      <c r="F127" s="108" t="s">
        <v>101</v>
      </c>
      <c r="G127" s="108">
        <v>3</v>
      </c>
    </row>
    <row r="128" spans="1:7" ht="12.75">
      <c r="A128" s="115">
        <v>28</v>
      </c>
      <c r="B128" t="s">
        <v>847</v>
      </c>
      <c r="C128" s="115" t="s">
        <v>101</v>
      </c>
      <c r="D128" s="108" t="s">
        <v>101</v>
      </c>
      <c r="E128" s="108" t="s">
        <v>101</v>
      </c>
      <c r="F128" s="108" t="s">
        <v>101</v>
      </c>
      <c r="G128" s="108" t="s">
        <v>101</v>
      </c>
    </row>
    <row r="129" spans="1:7" ht="12.75">
      <c r="A129" s="115">
        <v>29</v>
      </c>
      <c r="B129" t="s">
        <v>783</v>
      </c>
      <c r="C129" s="115">
        <v>47</v>
      </c>
      <c r="D129" s="108" t="s">
        <v>101</v>
      </c>
      <c r="E129" s="108">
        <v>49</v>
      </c>
      <c r="F129" s="108" t="s">
        <v>101</v>
      </c>
      <c r="G129" s="108">
        <v>48</v>
      </c>
    </row>
    <row r="130" spans="1:7" ht="12.75">
      <c r="A130" s="115">
        <v>30</v>
      </c>
      <c r="B130" t="s">
        <v>1648</v>
      </c>
      <c r="C130" s="115">
        <v>1</v>
      </c>
      <c r="D130" s="108">
        <v>1</v>
      </c>
      <c r="E130" s="108" t="s">
        <v>101</v>
      </c>
      <c r="F130" s="108" t="s">
        <v>101</v>
      </c>
      <c r="G130" s="108" t="s">
        <v>101</v>
      </c>
    </row>
    <row r="131" spans="1:7" ht="12.75">
      <c r="A131" s="115">
        <v>31</v>
      </c>
      <c r="B131" t="s">
        <v>1064</v>
      </c>
      <c r="C131" s="115">
        <v>23</v>
      </c>
      <c r="D131" s="108">
        <v>21</v>
      </c>
      <c r="E131" s="108" t="s">
        <v>101</v>
      </c>
      <c r="F131" s="108" t="s">
        <v>101</v>
      </c>
      <c r="G131" s="108">
        <v>25</v>
      </c>
    </row>
    <row r="132" spans="1:7" ht="12.75">
      <c r="A132" s="115">
        <v>32</v>
      </c>
      <c r="B132" t="s">
        <v>848</v>
      </c>
      <c r="C132" s="115">
        <v>47</v>
      </c>
      <c r="D132" s="108">
        <v>41</v>
      </c>
      <c r="E132" s="108">
        <v>49</v>
      </c>
      <c r="F132" s="108" t="s">
        <v>101</v>
      </c>
      <c r="G132" s="108" t="s">
        <v>101</v>
      </c>
    </row>
    <row r="133" spans="1:7" ht="12.75">
      <c r="A133" s="115">
        <v>33</v>
      </c>
      <c r="B133" t="s">
        <v>784</v>
      </c>
      <c r="C133" s="115">
        <v>23</v>
      </c>
      <c r="D133" s="108">
        <v>41</v>
      </c>
      <c r="E133" s="108">
        <v>49</v>
      </c>
      <c r="F133" s="108">
        <v>25</v>
      </c>
      <c r="G133" s="108">
        <v>48</v>
      </c>
    </row>
    <row r="134" spans="1:7" s="88" customFormat="1" ht="12.75">
      <c r="A134" s="115">
        <v>34</v>
      </c>
      <c r="B134" s="147" t="s">
        <v>1840</v>
      </c>
      <c r="C134"/>
      <c r="D134"/>
      <c r="E134" s="108">
        <v>73</v>
      </c>
      <c r="F134" s="108" t="s">
        <v>101</v>
      </c>
      <c r="G134" s="108" t="s">
        <v>101</v>
      </c>
    </row>
    <row r="135" spans="1:7" s="88" customFormat="1" ht="12.75">
      <c r="A135" s="115">
        <v>35</v>
      </c>
      <c r="B135" t="s">
        <v>785</v>
      </c>
      <c r="C135" s="115">
        <v>23</v>
      </c>
      <c r="D135" s="108" t="s">
        <v>101</v>
      </c>
      <c r="E135" s="108">
        <v>24</v>
      </c>
      <c r="F135" s="108" t="s">
        <v>101</v>
      </c>
      <c r="G135" s="108">
        <v>25</v>
      </c>
    </row>
    <row r="136" spans="1:7" s="88" customFormat="1" ht="12.75">
      <c r="A136" s="115">
        <v>36</v>
      </c>
      <c r="B136" t="s">
        <v>786</v>
      </c>
      <c r="C136" s="115">
        <v>23</v>
      </c>
      <c r="D136" s="108">
        <v>41</v>
      </c>
      <c r="E136" s="108" t="s">
        <v>101</v>
      </c>
      <c r="F136" s="108" t="s">
        <v>101</v>
      </c>
      <c r="G136" s="108">
        <v>48</v>
      </c>
    </row>
    <row r="137" spans="1:7" s="88" customFormat="1" ht="12.75">
      <c r="A137" s="115">
        <v>37</v>
      </c>
      <c r="B137" t="s">
        <v>787</v>
      </c>
      <c r="C137" s="115">
        <v>47</v>
      </c>
      <c r="D137" s="108">
        <v>41</v>
      </c>
      <c r="E137" s="108">
        <v>49</v>
      </c>
      <c r="F137" s="108" t="s">
        <v>101</v>
      </c>
      <c r="G137" s="108">
        <v>48</v>
      </c>
    </row>
    <row r="138" spans="1:7" s="88" customFormat="1" ht="12.75">
      <c r="A138" s="115">
        <v>38</v>
      </c>
      <c r="B138" t="s">
        <v>788</v>
      </c>
      <c r="C138" s="115">
        <v>47</v>
      </c>
      <c r="D138" s="108">
        <v>41</v>
      </c>
      <c r="E138" s="108">
        <v>49</v>
      </c>
      <c r="F138" s="108">
        <v>50</v>
      </c>
      <c r="G138" s="108">
        <v>48</v>
      </c>
    </row>
    <row r="139" spans="1:7" s="88" customFormat="1" ht="12.75">
      <c r="A139" s="115">
        <v>39</v>
      </c>
      <c r="B139" t="s">
        <v>1599</v>
      </c>
      <c r="C139" s="115">
        <v>47</v>
      </c>
      <c r="D139" s="108">
        <v>41</v>
      </c>
      <c r="E139" s="108" t="s">
        <v>101</v>
      </c>
      <c r="F139" s="108" t="s">
        <v>101</v>
      </c>
      <c r="G139" s="108" t="s">
        <v>101</v>
      </c>
    </row>
    <row r="140" spans="2:7" ht="12.75">
      <c r="B140"/>
      <c r="C140" s="115"/>
      <c r="E140" s="108"/>
      <c r="F140" s="108"/>
      <c r="G140" s="108"/>
    </row>
    <row r="141" spans="2:7" ht="12.75">
      <c r="B141" s="135" t="s">
        <v>1685</v>
      </c>
      <c r="C141" s="137">
        <v>515</v>
      </c>
      <c r="D141" s="137">
        <v>640</v>
      </c>
      <c r="E141" s="137">
        <v>465</v>
      </c>
      <c r="F141" s="137">
        <v>300</v>
      </c>
      <c r="G141" s="137">
        <v>436</v>
      </c>
    </row>
    <row r="142" spans="1:7" ht="12.75">
      <c r="A142" s="115">
        <v>1</v>
      </c>
      <c r="B142" s="141" t="s">
        <v>1642</v>
      </c>
      <c r="C142" s="115"/>
      <c r="D142" s="108">
        <v>21</v>
      </c>
      <c r="E142" s="108" t="s">
        <v>101</v>
      </c>
      <c r="F142" s="108">
        <v>25</v>
      </c>
      <c r="G142" s="108">
        <v>25</v>
      </c>
    </row>
    <row r="143" spans="1:7" ht="12.75">
      <c r="A143" s="115">
        <v>2</v>
      </c>
      <c r="B143" t="s">
        <v>1574</v>
      </c>
      <c r="C143" s="115">
        <v>47</v>
      </c>
      <c r="D143" s="108">
        <v>41</v>
      </c>
      <c r="E143" s="108">
        <v>49</v>
      </c>
      <c r="F143" s="108">
        <v>50</v>
      </c>
      <c r="G143" s="108">
        <v>48</v>
      </c>
    </row>
    <row r="144" spans="1:7" ht="12.75">
      <c r="A144" s="115">
        <v>3</v>
      </c>
      <c r="B144" t="s">
        <v>1629</v>
      </c>
      <c r="C144" s="115">
        <v>23</v>
      </c>
      <c r="D144" s="108">
        <v>21</v>
      </c>
      <c r="E144" s="108" t="s">
        <v>101</v>
      </c>
      <c r="F144" s="108" t="s">
        <v>101</v>
      </c>
      <c r="G144" s="108">
        <v>25</v>
      </c>
    </row>
    <row r="145" spans="1:7" ht="12.75">
      <c r="A145" s="115">
        <v>4</v>
      </c>
      <c r="B145" t="s">
        <v>1145</v>
      </c>
      <c r="C145" s="115">
        <v>47</v>
      </c>
      <c r="D145" s="108">
        <v>41</v>
      </c>
      <c r="E145" s="108">
        <v>49</v>
      </c>
      <c r="F145" s="108">
        <v>50</v>
      </c>
      <c r="G145" s="108">
        <v>48</v>
      </c>
    </row>
    <row r="146" spans="1:7" ht="12.75">
      <c r="A146" s="115">
        <v>5</v>
      </c>
      <c r="B146" t="s">
        <v>1042</v>
      </c>
      <c r="C146" s="115">
        <v>47</v>
      </c>
      <c r="D146" s="108">
        <v>41</v>
      </c>
      <c r="E146" s="108">
        <v>49</v>
      </c>
      <c r="F146" s="108" t="s">
        <v>101</v>
      </c>
      <c r="G146" s="108" t="s">
        <v>101</v>
      </c>
    </row>
    <row r="147" spans="1:7" ht="12.75">
      <c r="A147" s="115">
        <v>6</v>
      </c>
      <c r="B147" t="s">
        <v>1600</v>
      </c>
      <c r="C147" s="115">
        <v>47</v>
      </c>
      <c r="D147" s="108">
        <v>41</v>
      </c>
      <c r="E147" s="108">
        <v>49</v>
      </c>
      <c r="F147" s="108" t="s">
        <v>101</v>
      </c>
      <c r="G147" s="108" t="s">
        <v>101</v>
      </c>
    </row>
    <row r="148" spans="1:7" ht="12.75">
      <c r="A148" s="115">
        <v>7</v>
      </c>
      <c r="B148" t="s">
        <v>1696</v>
      </c>
      <c r="C148" s="115" t="s">
        <v>101</v>
      </c>
      <c r="D148" s="108">
        <v>21</v>
      </c>
      <c r="E148" s="108" t="s">
        <v>101</v>
      </c>
      <c r="F148" s="108" t="s">
        <v>101</v>
      </c>
      <c r="G148" s="108" t="s">
        <v>101</v>
      </c>
    </row>
    <row r="149" spans="1:7" ht="12.75">
      <c r="A149" s="115">
        <v>8</v>
      </c>
      <c r="B149" t="s">
        <v>895</v>
      </c>
      <c r="C149" s="115">
        <v>70</v>
      </c>
      <c r="D149" s="108">
        <v>62</v>
      </c>
      <c r="E149" s="108" t="s">
        <v>101</v>
      </c>
      <c r="F149" s="108" t="s">
        <v>101</v>
      </c>
      <c r="G149" s="108" t="s">
        <v>101</v>
      </c>
    </row>
    <row r="150" spans="1:7" ht="12.75">
      <c r="A150" s="115">
        <v>9</v>
      </c>
      <c r="B150" t="s">
        <v>1072</v>
      </c>
      <c r="C150" s="115">
        <v>1</v>
      </c>
      <c r="D150" s="108">
        <v>1</v>
      </c>
      <c r="E150" s="108">
        <v>1</v>
      </c>
      <c r="F150" s="108" t="s">
        <v>101</v>
      </c>
      <c r="G150" s="108" t="s">
        <v>101</v>
      </c>
    </row>
    <row r="151" spans="1:7" ht="12.75">
      <c r="A151" s="115">
        <v>10</v>
      </c>
      <c r="B151" t="s">
        <v>1630</v>
      </c>
      <c r="C151" s="115">
        <v>23</v>
      </c>
      <c r="D151" s="108">
        <v>21</v>
      </c>
      <c r="E151" s="108" t="s">
        <v>101</v>
      </c>
      <c r="F151" s="108">
        <v>25</v>
      </c>
      <c r="G151" s="108">
        <v>25</v>
      </c>
    </row>
    <row r="152" spans="1:7" ht="12.75">
      <c r="A152" s="115">
        <v>11</v>
      </c>
      <c r="B152" t="s">
        <v>1697</v>
      </c>
      <c r="C152" s="115" t="s">
        <v>101</v>
      </c>
      <c r="D152" s="108" t="s">
        <v>101</v>
      </c>
      <c r="E152" s="108" t="s">
        <v>101</v>
      </c>
      <c r="F152" s="108" t="s">
        <v>101</v>
      </c>
      <c r="G152" s="108">
        <v>48</v>
      </c>
    </row>
    <row r="153" spans="1:7" ht="12.75">
      <c r="A153" s="115">
        <v>12</v>
      </c>
      <c r="B153" t="s">
        <v>1694</v>
      </c>
      <c r="C153" s="115" t="s">
        <v>101</v>
      </c>
      <c r="D153" s="108">
        <v>41</v>
      </c>
      <c r="E153" s="108">
        <v>49</v>
      </c>
      <c r="F153" s="108" t="s">
        <v>101</v>
      </c>
      <c r="G153" s="108">
        <v>48</v>
      </c>
    </row>
    <row r="154" spans="1:7" ht="12.75">
      <c r="A154" s="115">
        <v>13</v>
      </c>
      <c r="B154" t="s">
        <v>1627</v>
      </c>
      <c r="C154" s="115">
        <v>23</v>
      </c>
      <c r="D154" s="108" t="s">
        <v>101</v>
      </c>
      <c r="E154" s="108">
        <v>24</v>
      </c>
      <c r="F154" s="108" t="s">
        <v>101</v>
      </c>
      <c r="G154" s="108">
        <v>25</v>
      </c>
    </row>
    <row r="155" spans="1:7" ht="12.75">
      <c r="A155" s="115">
        <v>14</v>
      </c>
      <c r="B155" t="s">
        <v>1699</v>
      </c>
      <c r="C155" s="115" t="s">
        <v>101</v>
      </c>
      <c r="D155" s="108">
        <v>41</v>
      </c>
      <c r="E155" s="108" t="s">
        <v>101</v>
      </c>
      <c r="F155" s="108" t="s">
        <v>101</v>
      </c>
      <c r="G155" s="108" t="s">
        <v>101</v>
      </c>
    </row>
    <row r="156" spans="1:7" ht="12.75">
      <c r="A156" s="115">
        <v>15</v>
      </c>
      <c r="B156" t="s">
        <v>1698</v>
      </c>
      <c r="C156" s="115" t="s">
        <v>101</v>
      </c>
      <c r="D156" s="108">
        <v>21</v>
      </c>
      <c r="E156" s="108">
        <v>24</v>
      </c>
      <c r="F156" s="108" t="s">
        <v>101</v>
      </c>
      <c r="G156" s="108" t="s">
        <v>101</v>
      </c>
    </row>
    <row r="157" spans="1:7" ht="12.75">
      <c r="A157" s="115">
        <v>16</v>
      </c>
      <c r="B157" t="s">
        <v>1588</v>
      </c>
      <c r="C157" s="115">
        <v>47</v>
      </c>
      <c r="D157" s="108">
        <v>41</v>
      </c>
      <c r="E157" s="108">
        <v>49</v>
      </c>
      <c r="F157" s="108">
        <v>50</v>
      </c>
      <c r="G157" s="108">
        <v>48</v>
      </c>
    </row>
    <row r="158" spans="1:7" ht="12.75">
      <c r="A158" s="115">
        <v>17</v>
      </c>
      <c r="B158" t="s">
        <v>1602</v>
      </c>
      <c r="C158" s="115">
        <v>47</v>
      </c>
      <c r="D158" s="108">
        <v>41</v>
      </c>
      <c r="E158" s="108" t="s">
        <v>101</v>
      </c>
      <c r="F158" s="108" t="s">
        <v>101</v>
      </c>
      <c r="G158" s="108" t="s">
        <v>101</v>
      </c>
    </row>
    <row r="159" spans="1:7" ht="12.75">
      <c r="A159" s="115">
        <v>18</v>
      </c>
      <c r="B159" t="s">
        <v>1614</v>
      </c>
      <c r="C159" s="115">
        <v>23</v>
      </c>
      <c r="D159" s="108">
        <v>41</v>
      </c>
      <c r="E159" s="108" t="s">
        <v>101</v>
      </c>
      <c r="F159" s="108">
        <v>50</v>
      </c>
      <c r="G159" s="108" t="s">
        <v>101</v>
      </c>
    </row>
    <row r="160" spans="1:7" ht="12.75">
      <c r="A160" s="115">
        <v>19</v>
      </c>
      <c r="B160" t="s">
        <v>1635</v>
      </c>
      <c r="C160" s="115">
        <v>23</v>
      </c>
      <c r="D160" s="108">
        <v>21</v>
      </c>
      <c r="E160" s="108">
        <v>24</v>
      </c>
      <c r="F160" s="108" t="s">
        <v>101</v>
      </c>
      <c r="G160" s="108" t="s">
        <v>101</v>
      </c>
    </row>
    <row r="161" spans="1:7" ht="12.75">
      <c r="A161" s="115">
        <v>20</v>
      </c>
      <c r="B161" t="s">
        <v>1598</v>
      </c>
      <c r="C161" s="115">
        <v>47</v>
      </c>
      <c r="D161" s="108">
        <v>41</v>
      </c>
      <c r="E161" s="108">
        <v>49</v>
      </c>
      <c r="F161" s="108">
        <v>50</v>
      </c>
      <c r="G161" s="108">
        <v>48</v>
      </c>
    </row>
    <row r="162" spans="1:7" ht="12.75">
      <c r="A162" s="115">
        <v>21</v>
      </c>
      <c r="B162" t="s">
        <v>1695</v>
      </c>
      <c r="C162" s="115" t="s">
        <v>101</v>
      </c>
      <c r="D162" s="108">
        <v>41</v>
      </c>
      <c r="E162" s="108">
        <v>49</v>
      </c>
      <c r="F162" s="108" t="s">
        <v>101</v>
      </c>
      <c r="G162" s="108">
        <v>48</v>
      </c>
    </row>
    <row r="163" spans="2:7" ht="12.75">
      <c r="B163"/>
      <c r="C163" s="115"/>
      <c r="E163" s="108"/>
      <c r="F163" s="108"/>
      <c r="G163" s="108"/>
    </row>
    <row r="164" spans="2:7" ht="12.75">
      <c r="B164" s="135" t="s">
        <v>647</v>
      </c>
      <c r="C164" s="137">
        <v>545</v>
      </c>
      <c r="D164" s="137">
        <v>436</v>
      </c>
      <c r="E164" s="137">
        <v>439</v>
      </c>
      <c r="F164" s="137">
        <v>500</v>
      </c>
      <c r="G164" s="137">
        <v>552</v>
      </c>
    </row>
    <row r="165" spans="1:7" ht="12.75">
      <c r="A165" s="115">
        <v>1</v>
      </c>
      <c r="B165" t="s">
        <v>688</v>
      </c>
      <c r="C165" s="115" t="s">
        <v>101</v>
      </c>
      <c r="D165" s="108">
        <v>41</v>
      </c>
      <c r="E165" s="108" t="s">
        <v>101</v>
      </c>
      <c r="F165" s="108" t="s">
        <v>101</v>
      </c>
      <c r="G165" s="108">
        <v>48</v>
      </c>
    </row>
    <row r="166" spans="1:7" ht="12.75">
      <c r="A166" s="115">
        <v>2</v>
      </c>
      <c r="B166" t="s">
        <v>1634</v>
      </c>
      <c r="C166" s="115">
        <v>23</v>
      </c>
      <c r="D166" s="108">
        <v>21</v>
      </c>
      <c r="E166" s="108">
        <v>24</v>
      </c>
      <c r="F166" s="108">
        <v>25</v>
      </c>
      <c r="G166" s="108" t="s">
        <v>101</v>
      </c>
    </row>
    <row r="167" spans="1:7" ht="12.75">
      <c r="A167" s="115">
        <v>3</v>
      </c>
      <c r="B167" t="s">
        <v>689</v>
      </c>
      <c r="C167" s="115">
        <v>47</v>
      </c>
      <c r="D167" s="108" t="s">
        <v>101</v>
      </c>
      <c r="E167" s="108">
        <v>49</v>
      </c>
      <c r="F167" s="108">
        <v>50</v>
      </c>
      <c r="G167" s="108">
        <v>48</v>
      </c>
    </row>
    <row r="168" spans="1:7" ht="12.75">
      <c r="A168" s="115">
        <v>4</v>
      </c>
      <c r="B168" t="s">
        <v>690</v>
      </c>
      <c r="C168" s="115">
        <v>70</v>
      </c>
      <c r="D168" s="108">
        <v>62</v>
      </c>
      <c r="E168" s="108">
        <v>73</v>
      </c>
      <c r="F168" s="108">
        <v>75</v>
      </c>
      <c r="G168" s="108" t="s">
        <v>101</v>
      </c>
    </row>
    <row r="169" spans="1:7" ht="12.75">
      <c r="A169" s="115">
        <v>5</v>
      </c>
      <c r="B169" t="s">
        <v>691</v>
      </c>
      <c r="C169" s="115" t="s">
        <v>101</v>
      </c>
      <c r="D169" s="108" t="s">
        <v>101</v>
      </c>
      <c r="E169" s="108" t="s">
        <v>101</v>
      </c>
      <c r="F169" s="108">
        <v>75</v>
      </c>
      <c r="G169" s="108">
        <v>70</v>
      </c>
    </row>
    <row r="170" spans="1:7" ht="12.75">
      <c r="A170" s="115">
        <v>6</v>
      </c>
      <c r="B170" t="s">
        <v>1700</v>
      </c>
      <c r="C170" s="115" t="s">
        <v>101</v>
      </c>
      <c r="D170" s="108" t="s">
        <v>101</v>
      </c>
      <c r="E170" s="108" t="s">
        <v>101</v>
      </c>
      <c r="F170" s="108" t="s">
        <v>101</v>
      </c>
      <c r="G170" s="108" t="s">
        <v>101</v>
      </c>
    </row>
    <row r="171" spans="1:7" ht="12.75">
      <c r="A171" s="115">
        <v>7</v>
      </c>
      <c r="B171" t="s">
        <v>692</v>
      </c>
      <c r="C171" s="115">
        <v>47</v>
      </c>
      <c r="D171" s="108">
        <v>41</v>
      </c>
      <c r="E171" s="108">
        <v>49</v>
      </c>
      <c r="F171" s="108">
        <v>50</v>
      </c>
      <c r="G171" s="108">
        <v>48</v>
      </c>
    </row>
    <row r="172" spans="1:7" ht="12.75">
      <c r="A172" s="115">
        <v>8</v>
      </c>
      <c r="B172" s="88" t="s">
        <v>2223</v>
      </c>
      <c r="C172" s="88"/>
      <c r="D172" s="88"/>
      <c r="E172" s="88"/>
      <c r="F172" s="88"/>
      <c r="G172" s="108">
        <v>25</v>
      </c>
    </row>
    <row r="173" spans="1:7" ht="12.75">
      <c r="A173" s="115">
        <v>9</v>
      </c>
      <c r="B173" t="s">
        <v>693</v>
      </c>
      <c r="C173" s="115" t="s">
        <v>101</v>
      </c>
      <c r="D173" s="108" t="s">
        <v>101</v>
      </c>
      <c r="E173" s="108" t="s">
        <v>101</v>
      </c>
      <c r="F173" s="108" t="s">
        <v>101</v>
      </c>
      <c r="G173" s="108" t="s">
        <v>101</v>
      </c>
    </row>
    <row r="174" spans="1:7" ht="12.75">
      <c r="A174" s="115">
        <v>10</v>
      </c>
      <c r="B174" t="s">
        <v>694</v>
      </c>
      <c r="C174" s="115" t="s">
        <v>101</v>
      </c>
      <c r="D174" s="108" t="s">
        <v>101</v>
      </c>
      <c r="E174" s="108" t="s">
        <v>101</v>
      </c>
      <c r="F174" s="108" t="s">
        <v>101</v>
      </c>
      <c r="G174" s="108" t="s">
        <v>101</v>
      </c>
    </row>
    <row r="175" spans="1:7" ht="12.75">
      <c r="A175" s="115">
        <v>11</v>
      </c>
      <c r="B175" t="s">
        <v>695</v>
      </c>
      <c r="C175" s="115" t="s">
        <v>101</v>
      </c>
      <c r="D175" s="108" t="s">
        <v>101</v>
      </c>
      <c r="E175" s="108" t="s">
        <v>101</v>
      </c>
      <c r="F175" s="108" t="s">
        <v>101</v>
      </c>
      <c r="G175" s="108" t="s">
        <v>101</v>
      </c>
    </row>
    <row r="176" spans="1:7" ht="12.75">
      <c r="A176" s="115">
        <v>12</v>
      </c>
      <c r="B176" s="88" t="s">
        <v>2224</v>
      </c>
      <c r="C176" s="88"/>
      <c r="D176" s="88"/>
      <c r="E176" s="88"/>
      <c r="F176" s="88"/>
      <c r="G176" s="108">
        <v>25</v>
      </c>
    </row>
    <row r="177" spans="1:7" ht="12.75">
      <c r="A177" s="115">
        <v>13</v>
      </c>
      <c r="B177" t="s">
        <v>696</v>
      </c>
      <c r="C177" s="115" t="s">
        <v>101</v>
      </c>
      <c r="D177" s="108" t="s">
        <v>101</v>
      </c>
      <c r="E177" s="108" t="s">
        <v>101</v>
      </c>
      <c r="F177" s="108" t="s">
        <v>101</v>
      </c>
      <c r="G177" s="108" t="s">
        <v>101</v>
      </c>
    </row>
    <row r="178" spans="1:7" ht="12.75">
      <c r="A178" s="115">
        <v>14</v>
      </c>
      <c r="B178" t="s">
        <v>697</v>
      </c>
      <c r="C178" s="115" t="s">
        <v>101</v>
      </c>
      <c r="D178" s="108">
        <v>21</v>
      </c>
      <c r="E178" s="108">
        <v>24</v>
      </c>
      <c r="F178" s="108">
        <v>25</v>
      </c>
      <c r="G178" s="108" t="s">
        <v>101</v>
      </c>
    </row>
    <row r="179" spans="1:7" ht="12.75">
      <c r="A179" s="115">
        <v>15</v>
      </c>
      <c r="B179" t="s">
        <v>698</v>
      </c>
      <c r="C179" s="115" t="s">
        <v>101</v>
      </c>
      <c r="D179" s="108" t="s">
        <v>101</v>
      </c>
      <c r="E179" s="108" t="s">
        <v>101</v>
      </c>
      <c r="F179" s="108" t="s">
        <v>101</v>
      </c>
      <c r="G179" s="108" t="s">
        <v>101</v>
      </c>
    </row>
    <row r="180" spans="1:7" ht="12.75">
      <c r="A180" s="115">
        <v>16</v>
      </c>
      <c r="B180" s="147" t="s">
        <v>1809</v>
      </c>
      <c r="C180"/>
      <c r="D180"/>
      <c r="E180" s="108">
        <v>49</v>
      </c>
      <c r="F180" s="108" t="s">
        <v>101</v>
      </c>
      <c r="G180" s="108">
        <v>48</v>
      </c>
    </row>
    <row r="181" spans="1:7" ht="12.75">
      <c r="A181" s="115">
        <v>17</v>
      </c>
      <c r="B181" t="s">
        <v>699</v>
      </c>
      <c r="C181" s="115" t="s">
        <v>101</v>
      </c>
      <c r="D181" s="108" t="s">
        <v>101</v>
      </c>
      <c r="E181" s="108" t="s">
        <v>101</v>
      </c>
      <c r="F181" s="108" t="s">
        <v>101</v>
      </c>
      <c r="G181" s="108" t="s">
        <v>101</v>
      </c>
    </row>
    <row r="182" spans="1:7" ht="12.75">
      <c r="A182" s="115">
        <v>18</v>
      </c>
      <c r="B182" t="s">
        <v>1576</v>
      </c>
      <c r="C182" s="115">
        <v>47</v>
      </c>
      <c r="D182" s="108">
        <v>41</v>
      </c>
      <c r="E182" s="108" t="s">
        <v>101</v>
      </c>
      <c r="F182" s="108" t="s">
        <v>101</v>
      </c>
      <c r="G182" s="108" t="s">
        <v>101</v>
      </c>
    </row>
    <row r="183" spans="1:7" ht="12.75">
      <c r="A183" s="115">
        <v>19</v>
      </c>
      <c r="B183" t="s">
        <v>700</v>
      </c>
      <c r="C183" s="115" t="s">
        <v>101</v>
      </c>
      <c r="D183" s="108" t="s">
        <v>101</v>
      </c>
      <c r="E183" s="108" t="s">
        <v>101</v>
      </c>
      <c r="F183" s="108" t="s">
        <v>101</v>
      </c>
      <c r="G183" s="108" t="s">
        <v>101</v>
      </c>
    </row>
    <row r="184" spans="1:7" ht="12.75">
      <c r="A184" s="115">
        <v>20</v>
      </c>
      <c r="B184" t="s">
        <v>702</v>
      </c>
      <c r="C184" s="115" t="s">
        <v>101</v>
      </c>
      <c r="D184" s="108">
        <v>41</v>
      </c>
      <c r="E184" s="108" t="s">
        <v>101</v>
      </c>
      <c r="F184" s="108">
        <v>50</v>
      </c>
      <c r="G184" s="108" t="s">
        <v>101</v>
      </c>
    </row>
    <row r="185" spans="1:7" ht="12.75">
      <c r="A185" s="115">
        <v>21</v>
      </c>
      <c r="B185" t="s">
        <v>701</v>
      </c>
      <c r="C185" s="115">
        <v>47</v>
      </c>
      <c r="D185" s="108">
        <v>41</v>
      </c>
      <c r="E185" s="108">
        <v>49</v>
      </c>
      <c r="F185" s="108" t="s">
        <v>101</v>
      </c>
      <c r="G185" s="108">
        <v>48</v>
      </c>
    </row>
    <row r="186" spans="1:7" ht="12.75">
      <c r="A186" s="115">
        <v>22</v>
      </c>
      <c r="B186" t="s">
        <v>703</v>
      </c>
      <c r="C186" s="115" t="s">
        <v>101</v>
      </c>
      <c r="D186" s="108" t="s">
        <v>101</v>
      </c>
      <c r="E186" s="108" t="s">
        <v>101</v>
      </c>
      <c r="F186" s="108" t="s">
        <v>101</v>
      </c>
      <c r="G186" s="108" t="s">
        <v>101</v>
      </c>
    </row>
    <row r="187" spans="1:7" ht="12.75">
      <c r="A187" s="115">
        <v>23</v>
      </c>
      <c r="B187" t="s">
        <v>704</v>
      </c>
      <c r="C187" s="115">
        <v>47</v>
      </c>
      <c r="D187" s="108" t="s">
        <v>101</v>
      </c>
      <c r="E187" s="108" t="s">
        <v>101</v>
      </c>
      <c r="F187" s="108" t="s">
        <v>101</v>
      </c>
      <c r="G187" s="108">
        <v>48</v>
      </c>
    </row>
    <row r="188" spans="1:7" ht="12.75">
      <c r="A188" s="115">
        <v>24</v>
      </c>
      <c r="B188" t="s">
        <v>705</v>
      </c>
      <c r="C188" s="115" t="s">
        <v>101</v>
      </c>
      <c r="D188" s="108" t="s">
        <v>101</v>
      </c>
      <c r="E188" s="108" t="s">
        <v>101</v>
      </c>
      <c r="F188" s="108" t="s">
        <v>101</v>
      </c>
      <c r="G188" s="108" t="s">
        <v>101</v>
      </c>
    </row>
    <row r="189" spans="1:7" ht="12.75">
      <c r="A189" s="115">
        <v>25</v>
      </c>
      <c r="B189" t="s">
        <v>706</v>
      </c>
      <c r="C189" s="115">
        <v>47</v>
      </c>
      <c r="D189" s="108">
        <v>41</v>
      </c>
      <c r="E189" s="108">
        <v>73</v>
      </c>
      <c r="F189" s="108" t="s">
        <v>101</v>
      </c>
      <c r="G189" s="108" t="s">
        <v>101</v>
      </c>
    </row>
    <row r="190" spans="1:7" ht="12.75">
      <c r="A190" s="115">
        <v>26</v>
      </c>
      <c r="B190" t="s">
        <v>891</v>
      </c>
      <c r="C190" s="115" t="s">
        <v>101</v>
      </c>
      <c r="D190" s="108" t="s">
        <v>101</v>
      </c>
      <c r="E190" s="108" t="s">
        <v>101</v>
      </c>
      <c r="F190" s="108" t="s">
        <v>101</v>
      </c>
      <c r="G190" s="108" t="s">
        <v>101</v>
      </c>
    </row>
    <row r="191" spans="1:7" ht="12.75">
      <c r="A191" s="115">
        <v>27</v>
      </c>
      <c r="B191" t="s">
        <v>1161</v>
      </c>
      <c r="C191" s="115" t="s">
        <v>101</v>
      </c>
      <c r="D191" s="108" t="s">
        <v>101</v>
      </c>
      <c r="E191" s="108" t="s">
        <v>101</v>
      </c>
      <c r="F191" s="108" t="s">
        <v>101</v>
      </c>
      <c r="G191" s="108" t="s">
        <v>101</v>
      </c>
    </row>
    <row r="192" spans="1:7" ht="12.75">
      <c r="A192" s="115">
        <v>28</v>
      </c>
      <c r="B192" t="s">
        <v>707</v>
      </c>
      <c r="C192" s="115" t="s">
        <v>101</v>
      </c>
      <c r="D192" s="108" t="s">
        <v>101</v>
      </c>
      <c r="E192" s="108" t="s">
        <v>101</v>
      </c>
      <c r="F192" s="108">
        <v>50</v>
      </c>
      <c r="G192" s="108">
        <v>48</v>
      </c>
    </row>
    <row r="193" spans="1:7" ht="12.75">
      <c r="A193" s="115">
        <v>29</v>
      </c>
      <c r="B193" t="s">
        <v>708</v>
      </c>
      <c r="C193" s="115">
        <v>2</v>
      </c>
      <c r="D193" s="108">
        <v>2</v>
      </c>
      <c r="E193" s="108" t="s">
        <v>101</v>
      </c>
      <c r="F193" s="108" t="s">
        <v>101</v>
      </c>
      <c r="G193" s="108" t="s">
        <v>101</v>
      </c>
    </row>
    <row r="194" spans="1:7" ht="12.75">
      <c r="A194" s="115">
        <v>30</v>
      </c>
      <c r="B194" t="s">
        <v>709</v>
      </c>
      <c r="C194" s="115">
        <v>47</v>
      </c>
      <c r="D194" s="108">
        <v>41</v>
      </c>
      <c r="E194" s="108" t="s">
        <v>101</v>
      </c>
      <c r="F194" s="108">
        <v>50</v>
      </c>
      <c r="G194" s="108">
        <v>48</v>
      </c>
    </row>
    <row r="195" spans="1:7" ht="12.75">
      <c r="A195" s="115">
        <v>31</v>
      </c>
      <c r="B195" t="s">
        <v>1644</v>
      </c>
      <c r="C195" s="115">
        <v>2</v>
      </c>
      <c r="D195" s="108" t="s">
        <v>101</v>
      </c>
      <c r="E195" s="108" t="s">
        <v>101</v>
      </c>
      <c r="F195" s="108" t="s">
        <v>101</v>
      </c>
      <c r="G195" s="108" t="s">
        <v>101</v>
      </c>
    </row>
    <row r="196" spans="1:7" ht="12.75">
      <c r="A196" s="115">
        <v>32</v>
      </c>
      <c r="B196" t="s">
        <v>710</v>
      </c>
      <c r="C196" s="115" t="s">
        <v>101</v>
      </c>
      <c r="D196" s="108" t="s">
        <v>101</v>
      </c>
      <c r="E196" s="108" t="s">
        <v>101</v>
      </c>
      <c r="F196" s="108" t="s">
        <v>101</v>
      </c>
      <c r="G196" s="108" t="s">
        <v>101</v>
      </c>
    </row>
    <row r="197" spans="1:7" ht="12.75">
      <c r="A197" s="115">
        <v>33</v>
      </c>
      <c r="B197" t="s">
        <v>711</v>
      </c>
      <c r="C197" s="115">
        <v>2</v>
      </c>
      <c r="D197" s="108">
        <v>2</v>
      </c>
      <c r="E197" s="108" t="s">
        <v>101</v>
      </c>
      <c r="F197" s="108" t="s">
        <v>101</v>
      </c>
      <c r="G197" s="108" t="s">
        <v>101</v>
      </c>
    </row>
    <row r="198" spans="1:7" s="88" customFormat="1" ht="12.75">
      <c r="A198" s="115">
        <v>34</v>
      </c>
      <c r="B198" t="s">
        <v>712</v>
      </c>
      <c r="C198" s="115">
        <v>47</v>
      </c>
      <c r="D198" s="108">
        <v>41</v>
      </c>
      <c r="E198" s="108">
        <v>49</v>
      </c>
      <c r="F198" s="108">
        <v>50</v>
      </c>
      <c r="G198" s="108">
        <v>48</v>
      </c>
    </row>
    <row r="199" spans="1:7" s="88" customFormat="1" ht="12.75">
      <c r="A199" s="115">
        <v>35</v>
      </c>
      <c r="B199" t="s">
        <v>713</v>
      </c>
      <c r="C199" s="115" t="s">
        <v>101</v>
      </c>
      <c r="D199" s="108" t="s">
        <v>101</v>
      </c>
      <c r="E199" s="108" t="s">
        <v>101</v>
      </c>
      <c r="F199" s="108" t="s">
        <v>101</v>
      </c>
      <c r="G199" s="108" t="s">
        <v>101</v>
      </c>
    </row>
    <row r="200" spans="2:7" ht="12.75">
      <c r="B200"/>
      <c r="C200" s="115"/>
      <c r="E200" s="108"/>
      <c r="F200" s="108"/>
      <c r="G200" s="108"/>
    </row>
    <row r="201" spans="2:7" ht="12.75">
      <c r="B201" s="135" t="s">
        <v>1686</v>
      </c>
      <c r="C201" s="137">
        <v>1827</v>
      </c>
      <c r="D201" s="137">
        <v>1487</v>
      </c>
      <c r="E201" s="137">
        <v>2221</v>
      </c>
      <c r="F201" s="137">
        <v>1951</v>
      </c>
      <c r="G201" s="137">
        <v>2090</v>
      </c>
    </row>
    <row r="202" spans="1:7" ht="12.75">
      <c r="A202" s="115">
        <v>1</v>
      </c>
      <c r="B202" t="s">
        <v>1040</v>
      </c>
      <c r="C202"/>
      <c r="D202" s="108">
        <v>41</v>
      </c>
      <c r="E202" s="108">
        <v>49</v>
      </c>
      <c r="F202" s="108">
        <v>50</v>
      </c>
      <c r="G202" s="108">
        <v>48</v>
      </c>
    </row>
    <row r="203" spans="1:7" ht="12.75">
      <c r="A203" s="115">
        <v>2</v>
      </c>
      <c r="B203" t="s">
        <v>1646</v>
      </c>
      <c r="C203" s="115">
        <v>2</v>
      </c>
      <c r="D203" s="108" t="s">
        <v>101</v>
      </c>
      <c r="E203" s="108" t="s">
        <v>101</v>
      </c>
      <c r="F203" s="108" t="s">
        <v>101</v>
      </c>
      <c r="G203" s="108" t="s">
        <v>101</v>
      </c>
    </row>
    <row r="204" spans="1:7" ht="12.75">
      <c r="A204" s="115">
        <v>3</v>
      </c>
      <c r="B204" t="s">
        <v>1701</v>
      </c>
      <c r="C204" s="115" t="s">
        <v>101</v>
      </c>
      <c r="D204" s="108">
        <v>41</v>
      </c>
      <c r="E204" s="108">
        <v>49</v>
      </c>
      <c r="F204" s="108">
        <v>50</v>
      </c>
      <c r="G204" s="108">
        <v>48</v>
      </c>
    </row>
    <row r="205" spans="1:7" ht="12.75">
      <c r="A205" s="115">
        <v>4</v>
      </c>
      <c r="B205" t="s">
        <v>1649</v>
      </c>
      <c r="C205" s="115">
        <v>1</v>
      </c>
      <c r="D205" s="108" t="s">
        <v>101</v>
      </c>
      <c r="E205" s="108">
        <v>1</v>
      </c>
      <c r="F205" s="108" t="s">
        <v>101</v>
      </c>
      <c r="G205" s="108" t="s">
        <v>101</v>
      </c>
    </row>
    <row r="206" spans="1:7" ht="12.75">
      <c r="A206" s="115">
        <v>5</v>
      </c>
      <c r="B206" t="s">
        <v>1149</v>
      </c>
      <c r="C206" s="115">
        <v>70</v>
      </c>
      <c r="D206" s="108">
        <v>62</v>
      </c>
      <c r="E206" s="108">
        <v>49</v>
      </c>
      <c r="F206" s="108">
        <v>50</v>
      </c>
      <c r="G206" s="108">
        <v>48</v>
      </c>
    </row>
    <row r="207" spans="1:7" ht="12.75">
      <c r="A207" s="115">
        <v>6</v>
      </c>
      <c r="B207" t="s">
        <v>1586</v>
      </c>
      <c r="C207" s="115">
        <v>47</v>
      </c>
      <c r="D207" s="108">
        <v>41</v>
      </c>
      <c r="E207" s="108">
        <v>49</v>
      </c>
      <c r="F207" s="108">
        <v>50</v>
      </c>
      <c r="G207" s="108">
        <v>48</v>
      </c>
    </row>
    <row r="208" spans="1:7" ht="12.75">
      <c r="A208" s="115">
        <v>7</v>
      </c>
      <c r="B208" t="s">
        <v>894</v>
      </c>
      <c r="C208"/>
      <c r="D208" s="108">
        <v>41</v>
      </c>
      <c r="E208" s="108">
        <v>49</v>
      </c>
      <c r="F208" s="108">
        <v>50</v>
      </c>
      <c r="G208" s="108">
        <v>48</v>
      </c>
    </row>
    <row r="209" spans="1:7" ht="12.75">
      <c r="A209" s="115">
        <v>8</v>
      </c>
      <c r="B209" t="s">
        <v>657</v>
      </c>
      <c r="C209" s="115">
        <v>47</v>
      </c>
      <c r="D209" s="108">
        <v>41</v>
      </c>
      <c r="E209" s="108">
        <v>49</v>
      </c>
      <c r="F209" s="108">
        <v>50</v>
      </c>
      <c r="G209" s="108">
        <v>48</v>
      </c>
    </row>
    <row r="210" spans="1:7" ht="12.75">
      <c r="A210" s="115">
        <v>9</v>
      </c>
      <c r="B210" s="88" t="s">
        <v>1796</v>
      </c>
      <c r="C210" s="88"/>
      <c r="D210" s="88"/>
      <c r="E210" s="88"/>
      <c r="F210" s="88"/>
      <c r="G210" s="108" t="s">
        <v>101</v>
      </c>
    </row>
    <row r="211" spans="1:7" ht="12.75">
      <c r="A211" s="115">
        <v>10</v>
      </c>
      <c r="B211" s="147" t="s">
        <v>2033</v>
      </c>
      <c r="C211"/>
      <c r="D211"/>
      <c r="E211" s="108">
        <v>24</v>
      </c>
      <c r="F211" s="108">
        <v>25</v>
      </c>
      <c r="G211" s="108" t="s">
        <v>101</v>
      </c>
    </row>
    <row r="212" spans="1:7" ht="12.75">
      <c r="A212" s="115">
        <v>11</v>
      </c>
      <c r="B212" s="88" t="s">
        <v>2220</v>
      </c>
      <c r="C212" s="88"/>
      <c r="D212" s="88"/>
      <c r="E212" s="88"/>
      <c r="F212" s="88"/>
      <c r="G212" s="108">
        <v>25</v>
      </c>
    </row>
    <row r="213" spans="1:7" ht="12.75">
      <c r="A213" s="115">
        <v>12</v>
      </c>
      <c r="B213" t="s">
        <v>658</v>
      </c>
      <c r="C213" s="115">
        <v>70</v>
      </c>
      <c r="D213" s="108">
        <v>62</v>
      </c>
      <c r="E213" s="108">
        <v>73</v>
      </c>
      <c r="F213" s="108">
        <v>75</v>
      </c>
      <c r="G213" s="108">
        <v>70</v>
      </c>
    </row>
    <row r="214" spans="1:7" ht="12.75">
      <c r="A214" s="115">
        <v>13</v>
      </c>
      <c r="B214" t="s">
        <v>659</v>
      </c>
      <c r="C214" s="115">
        <v>70</v>
      </c>
      <c r="D214" s="108">
        <v>62</v>
      </c>
      <c r="E214" s="108">
        <v>73</v>
      </c>
      <c r="F214" s="108">
        <v>75</v>
      </c>
      <c r="G214" s="108">
        <v>70</v>
      </c>
    </row>
    <row r="215" spans="1:7" ht="12.75">
      <c r="A215" s="115">
        <v>14</v>
      </c>
      <c r="B215" t="s">
        <v>1802</v>
      </c>
      <c r="C215"/>
      <c r="D215" s="108">
        <v>1</v>
      </c>
      <c r="E215" s="108" t="s">
        <v>101</v>
      </c>
      <c r="F215" s="108" t="s">
        <v>101</v>
      </c>
      <c r="G215" s="108" t="s">
        <v>101</v>
      </c>
    </row>
    <row r="216" spans="1:7" ht="12.75">
      <c r="A216" s="115">
        <v>15</v>
      </c>
      <c r="B216" t="s">
        <v>1607</v>
      </c>
      <c r="C216" s="115">
        <v>47</v>
      </c>
      <c r="D216" s="108" t="s">
        <v>101</v>
      </c>
      <c r="E216" s="108" t="s">
        <v>101</v>
      </c>
      <c r="F216" s="108" t="s">
        <v>101</v>
      </c>
      <c r="G216" s="108" t="s">
        <v>101</v>
      </c>
    </row>
    <row r="217" spans="1:7" ht="12.75">
      <c r="A217" s="115">
        <v>16</v>
      </c>
      <c r="B217" t="s">
        <v>660</v>
      </c>
      <c r="C217" s="115">
        <v>23</v>
      </c>
      <c r="D217" s="108" t="s">
        <v>101</v>
      </c>
      <c r="E217" s="108">
        <v>24</v>
      </c>
      <c r="F217" s="108" t="s">
        <v>101</v>
      </c>
      <c r="G217" s="108" t="s">
        <v>101</v>
      </c>
    </row>
    <row r="218" spans="1:7" ht="12.75">
      <c r="A218" s="115">
        <v>17</v>
      </c>
      <c r="B218" t="s">
        <v>1804</v>
      </c>
      <c r="C218"/>
      <c r="D218" s="108">
        <v>1</v>
      </c>
      <c r="E218" s="108" t="s">
        <v>101</v>
      </c>
      <c r="F218" s="108" t="s">
        <v>101</v>
      </c>
      <c r="G218" s="108" t="s">
        <v>101</v>
      </c>
    </row>
    <row r="219" spans="1:7" ht="12.75">
      <c r="A219" s="115">
        <v>18</v>
      </c>
      <c r="B219" t="s">
        <v>1650</v>
      </c>
      <c r="C219" s="115">
        <v>1</v>
      </c>
      <c r="D219" s="108">
        <v>1</v>
      </c>
      <c r="E219" s="108">
        <v>1</v>
      </c>
      <c r="F219" s="108" t="s">
        <v>101</v>
      </c>
      <c r="G219" s="108" t="s">
        <v>101</v>
      </c>
    </row>
    <row r="220" spans="1:7" ht="12.75">
      <c r="A220" s="115">
        <v>19</v>
      </c>
      <c r="B220" t="s">
        <v>661</v>
      </c>
      <c r="C220" s="115">
        <v>47</v>
      </c>
      <c r="D220" s="108">
        <v>41</v>
      </c>
      <c r="E220" s="108">
        <v>49</v>
      </c>
      <c r="F220" s="108">
        <v>50</v>
      </c>
      <c r="G220" s="108" t="s">
        <v>101</v>
      </c>
    </row>
    <row r="221" spans="1:7" ht="12.75">
      <c r="A221" s="115">
        <v>20</v>
      </c>
      <c r="B221" t="s">
        <v>2082</v>
      </c>
      <c r="C221"/>
      <c r="D221"/>
      <c r="E221"/>
      <c r="F221" s="108">
        <v>1</v>
      </c>
      <c r="G221" s="108">
        <v>1</v>
      </c>
    </row>
    <row r="222" spans="1:7" ht="12.75">
      <c r="A222" s="115">
        <v>21</v>
      </c>
      <c r="B222" t="s">
        <v>727</v>
      </c>
      <c r="C222" s="115">
        <v>47</v>
      </c>
      <c r="D222" s="108" t="s">
        <v>101</v>
      </c>
      <c r="E222" s="108">
        <v>49</v>
      </c>
      <c r="F222" s="108" t="s">
        <v>101</v>
      </c>
      <c r="G222" s="108" t="s">
        <v>101</v>
      </c>
    </row>
    <row r="223" spans="1:7" ht="12.75">
      <c r="A223" s="115">
        <v>22</v>
      </c>
      <c r="B223" t="s">
        <v>662</v>
      </c>
      <c r="C223" s="115">
        <v>47</v>
      </c>
      <c r="D223" s="108">
        <v>41</v>
      </c>
      <c r="E223" s="108">
        <v>49</v>
      </c>
      <c r="F223" s="108">
        <v>50</v>
      </c>
      <c r="G223" s="108">
        <v>48</v>
      </c>
    </row>
    <row r="224" spans="1:7" ht="12.75">
      <c r="A224" s="115">
        <v>23</v>
      </c>
      <c r="B224" s="147" t="s">
        <v>2034</v>
      </c>
      <c r="C224"/>
      <c r="D224"/>
      <c r="E224" s="108">
        <v>24</v>
      </c>
      <c r="F224" s="108" t="s">
        <v>101</v>
      </c>
      <c r="G224" s="108">
        <v>25</v>
      </c>
    </row>
    <row r="225" spans="1:7" ht="12.75">
      <c r="A225" s="115">
        <v>24</v>
      </c>
      <c r="B225" t="s">
        <v>664</v>
      </c>
      <c r="C225" s="115">
        <v>47</v>
      </c>
      <c r="D225" s="108">
        <v>41</v>
      </c>
      <c r="E225" s="108">
        <v>49</v>
      </c>
      <c r="F225" s="108">
        <v>50</v>
      </c>
      <c r="G225" s="108">
        <v>48</v>
      </c>
    </row>
    <row r="226" spans="1:7" ht="12.75">
      <c r="A226" s="115">
        <v>25</v>
      </c>
      <c r="B226" t="s">
        <v>665</v>
      </c>
      <c r="C226" s="115">
        <v>23</v>
      </c>
      <c r="D226" s="108" t="s">
        <v>101</v>
      </c>
      <c r="E226" s="108" t="s">
        <v>101</v>
      </c>
      <c r="F226" s="108">
        <v>25</v>
      </c>
      <c r="G226" s="108" t="s">
        <v>101</v>
      </c>
    </row>
    <row r="227" spans="1:7" ht="12.75">
      <c r="A227" s="115">
        <v>26</v>
      </c>
      <c r="B227" s="88" t="s">
        <v>2213</v>
      </c>
      <c r="C227" s="88"/>
      <c r="D227" s="88"/>
      <c r="E227" s="88"/>
      <c r="F227" s="88"/>
      <c r="G227" s="108">
        <v>70</v>
      </c>
    </row>
    <row r="228" spans="1:7" ht="12.75">
      <c r="A228" s="115">
        <v>27</v>
      </c>
      <c r="B228" t="s">
        <v>2089</v>
      </c>
      <c r="C228"/>
      <c r="D228"/>
      <c r="E228"/>
      <c r="F228" s="108" t="s">
        <v>101</v>
      </c>
      <c r="G228" s="108" t="s">
        <v>101</v>
      </c>
    </row>
    <row r="229" spans="1:7" ht="12.75">
      <c r="A229" s="115">
        <v>28</v>
      </c>
      <c r="B229" s="88" t="s">
        <v>2221</v>
      </c>
      <c r="C229" s="88"/>
      <c r="D229" s="88"/>
      <c r="E229" s="88"/>
      <c r="F229" s="88"/>
      <c r="G229" s="108">
        <v>48</v>
      </c>
    </row>
    <row r="230" spans="1:7" ht="12.75">
      <c r="A230" s="115">
        <v>29</v>
      </c>
      <c r="B230" t="s">
        <v>2076</v>
      </c>
      <c r="C230"/>
      <c r="D230"/>
      <c r="E230"/>
      <c r="F230" s="108">
        <v>50</v>
      </c>
      <c r="G230" s="108" t="s">
        <v>101</v>
      </c>
    </row>
    <row r="231" spans="1:7" ht="12.75">
      <c r="A231" s="115">
        <v>30</v>
      </c>
      <c r="B231" t="s">
        <v>666</v>
      </c>
      <c r="C231" s="115">
        <v>70</v>
      </c>
      <c r="D231" s="108">
        <v>62</v>
      </c>
      <c r="E231" s="108" t="s">
        <v>101</v>
      </c>
      <c r="F231" s="108">
        <v>75</v>
      </c>
      <c r="G231" s="108">
        <v>70</v>
      </c>
    </row>
    <row r="232" spans="1:7" ht="12.75">
      <c r="A232" s="115">
        <v>31</v>
      </c>
      <c r="B232" t="s">
        <v>667</v>
      </c>
      <c r="C232" s="115">
        <v>23</v>
      </c>
      <c r="D232" s="108">
        <v>21</v>
      </c>
      <c r="E232" s="108">
        <v>24</v>
      </c>
      <c r="F232" s="108">
        <v>25</v>
      </c>
      <c r="G232" s="108">
        <v>25</v>
      </c>
    </row>
    <row r="233" spans="1:7" ht="12.75">
      <c r="A233" s="115">
        <v>32</v>
      </c>
      <c r="B233" t="s">
        <v>1034</v>
      </c>
      <c r="C233"/>
      <c r="D233"/>
      <c r="E233"/>
      <c r="F233" s="108">
        <v>50</v>
      </c>
      <c r="G233" s="108">
        <v>48</v>
      </c>
    </row>
    <row r="234" spans="1:7" ht="12.75">
      <c r="A234" s="115">
        <v>33</v>
      </c>
      <c r="B234" s="147" t="s">
        <v>2035</v>
      </c>
      <c r="C234"/>
      <c r="D234"/>
      <c r="E234" s="108">
        <v>73</v>
      </c>
      <c r="F234" s="108">
        <v>75</v>
      </c>
      <c r="G234" s="108" t="s">
        <v>101</v>
      </c>
    </row>
    <row r="235" spans="1:7" ht="12.75">
      <c r="A235" s="115">
        <v>34</v>
      </c>
      <c r="B235" t="s">
        <v>668</v>
      </c>
      <c r="C235" s="115" t="s">
        <v>101</v>
      </c>
      <c r="D235" s="108">
        <v>41</v>
      </c>
      <c r="E235" s="108" t="s">
        <v>101</v>
      </c>
      <c r="F235" s="108" t="s">
        <v>101</v>
      </c>
      <c r="G235" s="108" t="s">
        <v>101</v>
      </c>
    </row>
    <row r="236" spans="1:7" ht="12.75">
      <c r="A236" s="115">
        <v>35</v>
      </c>
      <c r="B236" t="s">
        <v>669</v>
      </c>
      <c r="C236" s="115">
        <v>47</v>
      </c>
      <c r="D236" s="108">
        <v>41</v>
      </c>
      <c r="E236" s="108">
        <v>49</v>
      </c>
      <c r="F236" s="108">
        <v>50</v>
      </c>
      <c r="G236" s="108">
        <v>70</v>
      </c>
    </row>
    <row r="237" spans="1:7" ht="12.75">
      <c r="A237" s="115">
        <v>36</v>
      </c>
      <c r="B237" t="s">
        <v>1160</v>
      </c>
      <c r="C237" s="115">
        <v>47</v>
      </c>
      <c r="D237" s="108">
        <v>41</v>
      </c>
      <c r="E237" s="108">
        <v>49</v>
      </c>
      <c r="F237" s="108" t="s">
        <v>101</v>
      </c>
      <c r="G237" s="108">
        <v>48</v>
      </c>
    </row>
    <row r="238" spans="1:7" ht="12.75">
      <c r="A238" s="115">
        <v>37</v>
      </c>
      <c r="B238" t="s">
        <v>670</v>
      </c>
      <c r="C238" s="115">
        <v>70</v>
      </c>
      <c r="D238" s="108">
        <v>62</v>
      </c>
      <c r="E238" s="108">
        <v>73</v>
      </c>
      <c r="F238" s="108" t="s">
        <v>101</v>
      </c>
      <c r="G238" s="108" t="s">
        <v>101</v>
      </c>
    </row>
    <row r="239" spans="1:7" ht="12.75">
      <c r="A239" s="115">
        <v>38</v>
      </c>
      <c r="B239" t="s">
        <v>671</v>
      </c>
      <c r="C239" s="115">
        <v>70</v>
      </c>
      <c r="D239" s="108">
        <v>21</v>
      </c>
      <c r="E239" s="108">
        <v>73</v>
      </c>
      <c r="F239" s="108">
        <v>75</v>
      </c>
      <c r="G239" s="108">
        <v>25</v>
      </c>
    </row>
    <row r="240" spans="1:7" ht="12.75">
      <c r="A240" s="115">
        <v>39</v>
      </c>
      <c r="B240" t="s">
        <v>672</v>
      </c>
      <c r="C240" s="115" t="s">
        <v>101</v>
      </c>
      <c r="D240" s="108" t="s">
        <v>101</v>
      </c>
      <c r="E240" s="108" t="s">
        <v>101</v>
      </c>
      <c r="F240" s="108" t="s">
        <v>101</v>
      </c>
      <c r="G240" s="108" t="s">
        <v>101</v>
      </c>
    </row>
    <row r="241" spans="1:7" ht="12.75">
      <c r="A241" s="115">
        <v>40</v>
      </c>
      <c r="B241" s="147" t="s">
        <v>2036</v>
      </c>
      <c r="C241"/>
      <c r="D241"/>
      <c r="E241" s="108">
        <v>24</v>
      </c>
      <c r="F241" s="108" t="s">
        <v>101</v>
      </c>
      <c r="G241" s="108">
        <v>25</v>
      </c>
    </row>
    <row r="242" spans="1:7" ht="12.75">
      <c r="A242" s="115">
        <v>41</v>
      </c>
      <c r="B242" t="s">
        <v>673</v>
      </c>
      <c r="C242" s="115">
        <v>70</v>
      </c>
      <c r="D242" s="108">
        <v>62</v>
      </c>
      <c r="E242" s="108">
        <v>73</v>
      </c>
      <c r="F242" s="108">
        <v>75</v>
      </c>
      <c r="G242" s="108">
        <v>70</v>
      </c>
    </row>
    <row r="243" spans="1:7" ht="12.75">
      <c r="A243" s="115">
        <v>42</v>
      </c>
      <c r="B243" t="s">
        <v>674</v>
      </c>
      <c r="C243" s="115">
        <v>47</v>
      </c>
      <c r="D243" s="108">
        <v>41</v>
      </c>
      <c r="E243" s="108">
        <v>49</v>
      </c>
      <c r="F243" s="108">
        <v>50</v>
      </c>
      <c r="G243" s="108">
        <v>48</v>
      </c>
    </row>
    <row r="244" spans="1:7" ht="12.75">
      <c r="A244" s="115">
        <v>43</v>
      </c>
      <c r="B244" t="s">
        <v>675</v>
      </c>
      <c r="C244" s="115">
        <v>23</v>
      </c>
      <c r="D244" s="108">
        <v>21</v>
      </c>
      <c r="E244" s="108" t="s">
        <v>101</v>
      </c>
      <c r="F244" s="108">
        <v>25</v>
      </c>
      <c r="G244" s="108" t="s">
        <v>101</v>
      </c>
    </row>
    <row r="245" spans="1:7" ht="12.75">
      <c r="A245" s="115">
        <v>44</v>
      </c>
      <c r="B245" t="s">
        <v>1066</v>
      </c>
      <c r="C245" s="115">
        <v>23</v>
      </c>
      <c r="D245" s="108" t="s">
        <v>101</v>
      </c>
      <c r="E245" s="108" t="s">
        <v>101</v>
      </c>
      <c r="F245" s="108" t="s">
        <v>101</v>
      </c>
      <c r="G245" s="108" t="s">
        <v>101</v>
      </c>
    </row>
    <row r="246" spans="1:7" ht="12.75">
      <c r="A246" s="115">
        <v>45</v>
      </c>
      <c r="B246" s="88" t="s">
        <v>2222</v>
      </c>
      <c r="C246" s="88"/>
      <c r="D246" s="88"/>
      <c r="E246" s="88"/>
      <c r="F246" s="88"/>
      <c r="G246" s="108" t="s">
        <v>101</v>
      </c>
    </row>
    <row r="247" spans="1:7" ht="12.75">
      <c r="A247" s="115">
        <v>46</v>
      </c>
      <c r="B247" t="s">
        <v>1839</v>
      </c>
      <c r="C247"/>
      <c r="D247" s="108" t="s">
        <v>101</v>
      </c>
      <c r="E247" s="108">
        <v>73</v>
      </c>
      <c r="F247" s="108" t="s">
        <v>101</v>
      </c>
      <c r="G247" s="108" t="s">
        <v>101</v>
      </c>
    </row>
    <row r="248" spans="1:7" ht="12.75">
      <c r="A248" s="115">
        <v>47</v>
      </c>
      <c r="B248" t="s">
        <v>687</v>
      </c>
      <c r="C248" s="115">
        <v>70</v>
      </c>
      <c r="D248" s="108">
        <v>62</v>
      </c>
      <c r="E248" s="108">
        <v>73</v>
      </c>
      <c r="F248" s="108">
        <v>75</v>
      </c>
      <c r="G248" s="108">
        <v>70</v>
      </c>
    </row>
    <row r="249" spans="1:7" ht="12.75">
      <c r="A249" s="115">
        <v>48</v>
      </c>
      <c r="B249" t="s">
        <v>677</v>
      </c>
      <c r="C249" s="115">
        <v>47</v>
      </c>
      <c r="D249" s="108">
        <v>41</v>
      </c>
      <c r="E249" s="108">
        <v>49</v>
      </c>
      <c r="F249" s="108">
        <v>50</v>
      </c>
      <c r="G249" s="108">
        <v>48</v>
      </c>
    </row>
    <row r="250" spans="1:7" ht="12.75">
      <c r="A250" s="115">
        <v>49</v>
      </c>
      <c r="B250" t="s">
        <v>960</v>
      </c>
      <c r="C250" s="115">
        <v>23</v>
      </c>
      <c r="D250" s="108">
        <v>21</v>
      </c>
      <c r="E250" s="108">
        <v>49</v>
      </c>
      <c r="F250" s="108" t="s">
        <v>101</v>
      </c>
      <c r="G250" s="108" t="s">
        <v>101</v>
      </c>
    </row>
    <row r="251" spans="1:7" ht="12.75">
      <c r="A251" s="115">
        <v>50</v>
      </c>
      <c r="B251" t="s">
        <v>1703</v>
      </c>
      <c r="C251" s="115" t="s">
        <v>101</v>
      </c>
      <c r="D251" s="108" t="s">
        <v>101</v>
      </c>
      <c r="E251" s="108">
        <v>49</v>
      </c>
      <c r="F251" s="108" t="s">
        <v>101</v>
      </c>
      <c r="G251" s="108">
        <v>48</v>
      </c>
    </row>
    <row r="252" spans="1:7" ht="12.75">
      <c r="A252" s="115">
        <v>51</v>
      </c>
      <c r="B252" t="s">
        <v>2052</v>
      </c>
      <c r="F252" s="108">
        <v>25</v>
      </c>
      <c r="G252" s="108">
        <v>25</v>
      </c>
    </row>
    <row r="253" spans="1:7" ht="12.75">
      <c r="A253" s="115">
        <v>52</v>
      </c>
      <c r="B253" t="s">
        <v>1053</v>
      </c>
      <c r="C253" s="115">
        <v>47</v>
      </c>
      <c r="D253" s="108" t="s">
        <v>101</v>
      </c>
      <c r="E253" s="108">
        <v>49</v>
      </c>
      <c r="F253" s="108" t="s">
        <v>101</v>
      </c>
      <c r="G253" s="108" t="s">
        <v>101</v>
      </c>
    </row>
    <row r="254" spans="1:7" ht="12.75">
      <c r="A254" s="115">
        <v>53</v>
      </c>
      <c r="B254" t="s">
        <v>962</v>
      </c>
      <c r="C254" s="115">
        <v>23</v>
      </c>
      <c r="D254" s="108">
        <v>21</v>
      </c>
      <c r="E254" s="108">
        <v>24</v>
      </c>
      <c r="F254" s="108">
        <v>25</v>
      </c>
      <c r="G254" s="108">
        <v>25</v>
      </c>
    </row>
    <row r="255" spans="1:7" ht="12.75">
      <c r="A255" s="115">
        <v>54</v>
      </c>
      <c r="B255" t="s">
        <v>1817</v>
      </c>
      <c r="D255" s="108">
        <v>41</v>
      </c>
      <c r="E255" s="108" t="s">
        <v>101</v>
      </c>
      <c r="F255" s="108" t="s">
        <v>101</v>
      </c>
      <c r="G255" s="108">
        <v>70</v>
      </c>
    </row>
    <row r="256" spans="1:7" ht="12.75">
      <c r="A256" s="115">
        <v>55</v>
      </c>
      <c r="B256" t="s">
        <v>1590</v>
      </c>
      <c r="C256" s="115">
        <v>47</v>
      </c>
      <c r="D256" s="108">
        <v>41</v>
      </c>
      <c r="E256" s="108">
        <v>49</v>
      </c>
      <c r="F256" s="108">
        <v>50</v>
      </c>
      <c r="G256" s="108">
        <v>48</v>
      </c>
    </row>
    <row r="257" spans="1:7" ht="12.75">
      <c r="A257" s="115">
        <v>56</v>
      </c>
      <c r="B257" t="s">
        <v>1843</v>
      </c>
      <c r="D257" s="108" t="s">
        <v>101</v>
      </c>
      <c r="E257" s="108" t="s">
        <v>101</v>
      </c>
      <c r="F257" s="108" t="s">
        <v>101</v>
      </c>
      <c r="G257" s="108" t="s">
        <v>101</v>
      </c>
    </row>
    <row r="258" spans="1:7" ht="12.75">
      <c r="A258" s="115">
        <v>57</v>
      </c>
      <c r="B258" t="s">
        <v>678</v>
      </c>
      <c r="C258" s="115" t="s">
        <v>101</v>
      </c>
      <c r="D258" s="108">
        <v>62</v>
      </c>
      <c r="E258" s="108">
        <v>73</v>
      </c>
      <c r="F258" s="108" t="s">
        <v>101</v>
      </c>
      <c r="G258" s="108">
        <v>70</v>
      </c>
    </row>
    <row r="259" spans="1:7" ht="12.75">
      <c r="A259" s="115">
        <v>58</v>
      </c>
      <c r="B259" t="s">
        <v>679</v>
      </c>
      <c r="C259" s="115">
        <v>47</v>
      </c>
      <c r="D259" s="108">
        <v>41</v>
      </c>
      <c r="E259" s="108">
        <v>49</v>
      </c>
      <c r="F259" s="108">
        <v>50</v>
      </c>
      <c r="G259" s="108">
        <v>48</v>
      </c>
    </row>
    <row r="260" spans="1:7" ht="12.75">
      <c r="A260" s="115">
        <v>59</v>
      </c>
      <c r="B260" t="s">
        <v>1704</v>
      </c>
      <c r="C260" s="115" t="s">
        <v>101</v>
      </c>
      <c r="D260" s="108" t="s">
        <v>101</v>
      </c>
      <c r="E260" s="108">
        <v>73</v>
      </c>
      <c r="F260" s="108" t="s">
        <v>101</v>
      </c>
      <c r="G260" s="108">
        <v>70</v>
      </c>
    </row>
    <row r="261" spans="1:7" ht="12.75">
      <c r="A261" s="115">
        <v>60</v>
      </c>
      <c r="B261" t="s">
        <v>680</v>
      </c>
      <c r="C261" s="115">
        <v>47</v>
      </c>
      <c r="D261" s="108">
        <v>41</v>
      </c>
      <c r="E261" s="108">
        <v>49</v>
      </c>
      <c r="F261" s="108">
        <v>50</v>
      </c>
      <c r="G261" s="108">
        <v>48</v>
      </c>
    </row>
    <row r="262" spans="1:7" ht="12.75">
      <c r="A262" s="115">
        <v>61</v>
      </c>
      <c r="B262" t="s">
        <v>681</v>
      </c>
      <c r="C262" s="115">
        <v>47</v>
      </c>
      <c r="D262" s="108">
        <v>41</v>
      </c>
      <c r="E262" s="108">
        <v>49</v>
      </c>
      <c r="F262" s="108">
        <v>50</v>
      </c>
      <c r="G262" s="108">
        <v>48</v>
      </c>
    </row>
    <row r="263" spans="1:7" ht="12.75">
      <c r="A263" s="115">
        <v>62</v>
      </c>
      <c r="B263" t="s">
        <v>682</v>
      </c>
      <c r="C263" s="115">
        <v>70</v>
      </c>
      <c r="D263" s="108" t="s">
        <v>101</v>
      </c>
      <c r="E263" s="108">
        <v>73</v>
      </c>
      <c r="F263" s="108">
        <v>75</v>
      </c>
      <c r="G263" s="108" t="s">
        <v>101</v>
      </c>
    </row>
    <row r="264" spans="1:7" ht="12.75">
      <c r="A264" s="115">
        <v>63</v>
      </c>
      <c r="B264" t="s">
        <v>683</v>
      </c>
      <c r="C264" s="115">
        <v>23</v>
      </c>
      <c r="D264" s="108">
        <v>21</v>
      </c>
      <c r="E264" s="108">
        <v>24</v>
      </c>
      <c r="F264" s="108">
        <v>25</v>
      </c>
      <c r="G264" s="108" t="s">
        <v>101</v>
      </c>
    </row>
    <row r="265" spans="1:7" ht="12.75">
      <c r="A265" s="115">
        <v>64</v>
      </c>
      <c r="B265" t="s">
        <v>1702</v>
      </c>
      <c r="C265" s="115" t="s">
        <v>101</v>
      </c>
      <c r="D265" s="108" t="s">
        <v>101</v>
      </c>
      <c r="E265" s="108" t="s">
        <v>101</v>
      </c>
      <c r="F265" s="108" t="s">
        <v>101</v>
      </c>
      <c r="G265" s="108" t="s">
        <v>101</v>
      </c>
    </row>
    <row r="266" spans="1:7" ht="12.75">
      <c r="A266" s="115">
        <v>65</v>
      </c>
      <c r="B266" t="s">
        <v>1594</v>
      </c>
      <c r="D266" s="108" t="s">
        <v>101</v>
      </c>
      <c r="E266" s="108" t="s">
        <v>101</v>
      </c>
      <c r="F266" s="108">
        <v>50</v>
      </c>
      <c r="G266" s="108" t="s">
        <v>101</v>
      </c>
    </row>
    <row r="267" spans="1:7" s="88" customFormat="1" ht="12.75">
      <c r="A267" s="115">
        <v>66</v>
      </c>
      <c r="B267" t="s">
        <v>684</v>
      </c>
      <c r="C267" s="115">
        <v>70</v>
      </c>
      <c r="D267" s="108">
        <v>62</v>
      </c>
      <c r="E267" s="108">
        <v>73</v>
      </c>
      <c r="F267" s="108">
        <v>75</v>
      </c>
      <c r="G267" s="108">
        <v>70</v>
      </c>
    </row>
    <row r="268" spans="1:7" s="88" customFormat="1" ht="12.75">
      <c r="A268" s="115">
        <v>67</v>
      </c>
      <c r="B268" t="s">
        <v>685</v>
      </c>
      <c r="C268" s="115">
        <v>70</v>
      </c>
      <c r="D268" s="108" t="s">
        <v>101</v>
      </c>
      <c r="E268" s="108">
        <v>73</v>
      </c>
      <c r="F268" s="108">
        <v>75</v>
      </c>
      <c r="G268" s="108">
        <v>70</v>
      </c>
    </row>
    <row r="269" spans="1:7" s="88" customFormat="1" ht="12.75">
      <c r="A269" s="115">
        <v>68</v>
      </c>
      <c r="B269" t="s">
        <v>686</v>
      </c>
      <c r="C269" s="115">
        <v>70</v>
      </c>
      <c r="D269" s="108">
        <v>62</v>
      </c>
      <c r="E269" s="108">
        <v>73</v>
      </c>
      <c r="F269" s="108">
        <v>75</v>
      </c>
      <c r="G269" s="108">
        <v>70</v>
      </c>
    </row>
    <row r="270" spans="1:7" s="88" customFormat="1" ht="12.75">
      <c r="A270" s="115">
        <v>69</v>
      </c>
      <c r="B270" t="s">
        <v>1571</v>
      </c>
      <c r="C270" s="115">
        <v>47</v>
      </c>
      <c r="D270" s="108" t="s">
        <v>101</v>
      </c>
      <c r="E270" s="108" t="s">
        <v>101</v>
      </c>
      <c r="F270" s="108" t="s">
        <v>101</v>
      </c>
      <c r="G270" s="108">
        <v>70</v>
      </c>
    </row>
    <row r="271" spans="1:7" s="88" customFormat="1" ht="12.75">
      <c r="A271" s="115">
        <v>70</v>
      </c>
      <c r="B271" t="s">
        <v>2090</v>
      </c>
      <c r="C271"/>
      <c r="D271"/>
      <c r="E271"/>
      <c r="F271" s="108" t="s">
        <v>101</v>
      </c>
      <c r="G271" s="108">
        <v>70</v>
      </c>
    </row>
    <row r="272" spans="2:7" ht="12.75">
      <c r="B272"/>
      <c r="C272" s="115"/>
      <c r="E272" s="108"/>
      <c r="F272" s="108"/>
      <c r="G272" s="108"/>
    </row>
    <row r="273" spans="2:7" ht="12.75">
      <c r="B273" s="135" t="s">
        <v>1687</v>
      </c>
      <c r="C273" s="137">
        <v>400</v>
      </c>
      <c r="D273" s="137">
        <f>291+21</f>
        <v>312</v>
      </c>
      <c r="E273" s="137">
        <v>418</v>
      </c>
      <c r="F273" s="137">
        <v>278</v>
      </c>
      <c r="G273" s="137">
        <v>433</v>
      </c>
    </row>
    <row r="274" spans="1:7" ht="12.75">
      <c r="A274" s="115">
        <v>1</v>
      </c>
      <c r="B274" t="s">
        <v>1582</v>
      </c>
      <c r="C274" s="115">
        <v>47</v>
      </c>
      <c r="D274" s="108">
        <v>41</v>
      </c>
      <c r="E274" s="108">
        <v>49</v>
      </c>
      <c r="F274" s="108">
        <v>50</v>
      </c>
      <c r="G274" s="108" t="s">
        <v>101</v>
      </c>
    </row>
    <row r="275" spans="1:7" ht="12.75">
      <c r="A275" s="115">
        <v>2</v>
      </c>
      <c r="B275" t="s">
        <v>1153</v>
      </c>
      <c r="C275" s="115" t="s">
        <v>101</v>
      </c>
      <c r="D275" s="108" t="s">
        <v>101</v>
      </c>
      <c r="E275" s="108">
        <v>49</v>
      </c>
      <c r="F275" s="108">
        <v>50</v>
      </c>
      <c r="G275" s="108">
        <v>48</v>
      </c>
    </row>
    <row r="276" spans="1:7" ht="12.75">
      <c r="A276" s="115">
        <v>3</v>
      </c>
      <c r="B276" t="s">
        <v>1154</v>
      </c>
      <c r="C276" s="115" t="s">
        <v>101</v>
      </c>
      <c r="D276" s="108">
        <v>21</v>
      </c>
      <c r="E276" s="108" t="s">
        <v>101</v>
      </c>
      <c r="F276" s="108" t="s">
        <v>101</v>
      </c>
      <c r="G276" s="108">
        <v>25</v>
      </c>
    </row>
    <row r="277" spans="1:7" ht="12.75">
      <c r="A277" s="115">
        <v>4</v>
      </c>
      <c r="B277" t="s">
        <v>1705</v>
      </c>
      <c r="C277" s="115" t="s">
        <v>101</v>
      </c>
      <c r="D277" s="108" t="s">
        <v>101</v>
      </c>
      <c r="E277" s="108" t="s">
        <v>101</v>
      </c>
      <c r="F277" s="108" t="s">
        <v>101</v>
      </c>
      <c r="G277" s="108" t="s">
        <v>101</v>
      </c>
    </row>
    <row r="278" spans="1:7" ht="12.75">
      <c r="A278" s="115">
        <v>5</v>
      </c>
      <c r="B278" t="s">
        <v>1595</v>
      </c>
      <c r="C278" s="115">
        <v>47</v>
      </c>
      <c r="D278" s="108">
        <v>41</v>
      </c>
      <c r="E278" s="108">
        <v>49</v>
      </c>
      <c r="F278" s="108">
        <v>50</v>
      </c>
      <c r="G278" s="108">
        <v>48</v>
      </c>
    </row>
    <row r="279" spans="1:7" ht="12.75">
      <c r="A279" s="115">
        <v>6</v>
      </c>
      <c r="B279" t="s">
        <v>988</v>
      </c>
      <c r="C279" s="115">
        <v>70</v>
      </c>
      <c r="D279" s="108" t="s">
        <v>101</v>
      </c>
      <c r="E279" s="108">
        <v>73</v>
      </c>
      <c r="F279" s="108" t="s">
        <v>101</v>
      </c>
      <c r="G279" s="108">
        <v>70</v>
      </c>
    </row>
    <row r="280" spans="1:7" ht="12.75">
      <c r="A280" s="115">
        <v>7</v>
      </c>
      <c r="B280" t="s">
        <v>1057</v>
      </c>
      <c r="C280" s="115">
        <v>47</v>
      </c>
      <c r="D280" s="108">
        <v>41</v>
      </c>
      <c r="E280" s="108">
        <v>49</v>
      </c>
      <c r="F280" s="108" t="s">
        <v>101</v>
      </c>
      <c r="G280" s="108">
        <v>48</v>
      </c>
    </row>
    <row r="281" spans="1:7" ht="12.75">
      <c r="A281" s="115">
        <v>8</v>
      </c>
      <c r="B281" t="s">
        <v>1068</v>
      </c>
      <c r="C281" s="115">
        <v>25</v>
      </c>
      <c r="D281" s="108">
        <v>23</v>
      </c>
      <c r="E281" s="108">
        <v>27</v>
      </c>
      <c r="F281" s="108">
        <v>3</v>
      </c>
      <c r="G281" s="108">
        <v>28</v>
      </c>
    </row>
    <row r="282" spans="1:7" ht="12.75">
      <c r="A282" s="115">
        <v>9</v>
      </c>
      <c r="B282" t="s">
        <v>1038</v>
      </c>
      <c r="C282" s="115">
        <v>47</v>
      </c>
      <c r="D282" s="108">
        <v>41</v>
      </c>
      <c r="E282" s="108">
        <v>49</v>
      </c>
      <c r="F282" s="108">
        <v>50</v>
      </c>
      <c r="G282" s="108">
        <v>48</v>
      </c>
    </row>
    <row r="283" spans="1:7" ht="12.75">
      <c r="A283" s="115">
        <v>10</v>
      </c>
      <c r="B283" t="s">
        <v>1163</v>
      </c>
      <c r="C283" s="115">
        <v>47</v>
      </c>
      <c r="D283" s="108">
        <v>41</v>
      </c>
      <c r="E283" s="108" t="s">
        <v>101</v>
      </c>
      <c r="F283" s="108" t="s">
        <v>101</v>
      </c>
      <c r="G283" s="108">
        <v>48</v>
      </c>
    </row>
    <row r="284" spans="1:7" ht="12.75">
      <c r="A284" s="115">
        <v>11</v>
      </c>
      <c r="B284" t="s">
        <v>1035</v>
      </c>
      <c r="C284" s="115">
        <v>70</v>
      </c>
      <c r="D284" s="108">
        <v>62</v>
      </c>
      <c r="E284" s="108">
        <v>73</v>
      </c>
      <c r="F284" s="108">
        <v>75</v>
      </c>
      <c r="G284" s="108">
        <v>70</v>
      </c>
    </row>
    <row r="285" spans="1:7" ht="12.75">
      <c r="A285" s="115">
        <v>12</v>
      </c>
      <c r="B285" t="s">
        <v>1165</v>
      </c>
      <c r="C285" s="115" t="s">
        <v>101</v>
      </c>
      <c r="D285" s="108" t="s">
        <v>101</v>
      </c>
      <c r="E285" s="108" t="s">
        <v>101</v>
      </c>
      <c r="F285" s="108" t="s">
        <v>101</v>
      </c>
      <c r="G285" s="108" t="s">
        <v>101</v>
      </c>
    </row>
    <row r="286" spans="2:7" ht="12.75">
      <c r="B286"/>
      <c r="C286" s="115"/>
      <c r="E286" s="108"/>
      <c r="F286" s="108"/>
      <c r="G286" s="108"/>
    </row>
    <row r="287" spans="2:7" ht="12.75">
      <c r="B287" s="135" t="s">
        <v>648</v>
      </c>
      <c r="C287" s="137">
        <v>351</v>
      </c>
      <c r="D287" s="137">
        <f>288+41</f>
        <v>329</v>
      </c>
      <c r="E287" s="137">
        <v>268</v>
      </c>
      <c r="F287" s="137">
        <v>400</v>
      </c>
      <c r="G287" s="137">
        <v>357</v>
      </c>
    </row>
    <row r="288" spans="1:7" ht="12.75">
      <c r="A288" s="115">
        <v>1</v>
      </c>
      <c r="B288" t="s">
        <v>1606</v>
      </c>
      <c r="C288" s="115">
        <v>47</v>
      </c>
      <c r="D288" s="108">
        <v>41</v>
      </c>
      <c r="E288" s="108" t="s">
        <v>101</v>
      </c>
      <c r="F288" s="108">
        <v>50</v>
      </c>
      <c r="G288" s="108">
        <v>48</v>
      </c>
    </row>
    <row r="289" spans="1:7" ht="12.75">
      <c r="A289" s="115">
        <v>2</v>
      </c>
      <c r="B289" t="s">
        <v>649</v>
      </c>
      <c r="C289" s="115">
        <v>70</v>
      </c>
      <c r="D289" s="108" t="s">
        <v>101</v>
      </c>
      <c r="E289" s="108">
        <v>73</v>
      </c>
      <c r="F289" s="108">
        <v>75</v>
      </c>
      <c r="G289" s="108">
        <v>70</v>
      </c>
    </row>
    <row r="290" spans="1:7" ht="12.75">
      <c r="A290" s="115">
        <v>3</v>
      </c>
      <c r="B290" t="s">
        <v>650</v>
      </c>
      <c r="C290" s="115" t="s">
        <v>101</v>
      </c>
      <c r="D290" s="108" t="s">
        <v>101</v>
      </c>
      <c r="E290" s="108" t="s">
        <v>101</v>
      </c>
      <c r="F290" s="108" t="s">
        <v>101</v>
      </c>
      <c r="G290" s="108" t="s">
        <v>101</v>
      </c>
    </row>
    <row r="291" spans="1:7" ht="12.75">
      <c r="A291" s="115">
        <v>4</v>
      </c>
      <c r="B291" s="88" t="s">
        <v>2219</v>
      </c>
      <c r="C291" s="88"/>
      <c r="D291" s="88"/>
      <c r="E291" s="88"/>
      <c r="F291" s="88"/>
      <c r="G291" s="108">
        <v>25</v>
      </c>
    </row>
    <row r="292" spans="1:7" ht="12.75">
      <c r="A292" s="115">
        <v>5</v>
      </c>
      <c r="B292" s="88" t="s">
        <v>2049</v>
      </c>
      <c r="C292" s="88"/>
      <c r="D292" s="88"/>
      <c r="E292" s="88"/>
      <c r="F292" s="96">
        <v>75</v>
      </c>
      <c r="G292" s="108">
        <v>48</v>
      </c>
    </row>
    <row r="293" spans="1:7" ht="12.75">
      <c r="A293" s="115">
        <v>6</v>
      </c>
      <c r="B293" t="s">
        <v>651</v>
      </c>
      <c r="C293" s="115">
        <v>70</v>
      </c>
      <c r="D293" s="108">
        <v>62</v>
      </c>
      <c r="E293" s="108">
        <v>73</v>
      </c>
      <c r="F293" s="108">
        <v>75</v>
      </c>
      <c r="G293" s="108">
        <v>70</v>
      </c>
    </row>
    <row r="294" spans="1:7" ht="12.75">
      <c r="A294" s="115">
        <v>7</v>
      </c>
      <c r="B294" t="s">
        <v>652</v>
      </c>
      <c r="C294" s="115">
        <v>70</v>
      </c>
      <c r="D294" s="108">
        <v>62</v>
      </c>
      <c r="E294" s="108">
        <v>73</v>
      </c>
      <c r="F294" s="108">
        <v>75</v>
      </c>
      <c r="G294" s="108" t="s">
        <v>101</v>
      </c>
    </row>
    <row r="295" spans="1:7" ht="12.75">
      <c r="A295" s="115">
        <v>8</v>
      </c>
      <c r="B295" t="s">
        <v>653</v>
      </c>
      <c r="C295" s="115">
        <v>47</v>
      </c>
      <c r="D295" s="108" t="s">
        <v>101</v>
      </c>
      <c r="E295" s="108" t="s">
        <v>101</v>
      </c>
      <c r="F295" s="108" t="s">
        <v>101</v>
      </c>
      <c r="G295" s="108" t="s">
        <v>101</v>
      </c>
    </row>
    <row r="296" spans="1:7" ht="12.75">
      <c r="A296" s="115">
        <v>9</v>
      </c>
      <c r="B296" t="s">
        <v>654</v>
      </c>
      <c r="C296" s="115" t="s">
        <v>101</v>
      </c>
      <c r="D296" s="108">
        <v>41</v>
      </c>
      <c r="E296" s="108" t="s">
        <v>101</v>
      </c>
      <c r="F296" s="108" t="s">
        <v>101</v>
      </c>
      <c r="G296" s="108">
        <v>48</v>
      </c>
    </row>
    <row r="297" spans="1:7" ht="12.75">
      <c r="A297" s="115">
        <v>10</v>
      </c>
      <c r="B297" t="s">
        <v>655</v>
      </c>
      <c r="C297" s="115">
        <v>47</v>
      </c>
      <c r="D297" s="108">
        <v>41</v>
      </c>
      <c r="E297" s="108" t="s">
        <v>101</v>
      </c>
      <c r="F297" s="108" t="s">
        <v>101</v>
      </c>
      <c r="G297" s="108" t="s">
        <v>101</v>
      </c>
    </row>
    <row r="298" spans="1:7" s="88" customFormat="1" ht="12.75">
      <c r="A298" s="115">
        <v>11</v>
      </c>
      <c r="B298" s="141" t="s">
        <v>1820</v>
      </c>
      <c r="C298" s="115"/>
      <c r="D298" s="108">
        <v>41</v>
      </c>
      <c r="E298" s="108">
        <v>49</v>
      </c>
      <c r="F298" s="108">
        <v>50</v>
      </c>
      <c r="G298" s="108">
        <v>48</v>
      </c>
    </row>
    <row r="299" spans="1:7" s="88" customFormat="1" ht="12.75">
      <c r="A299" s="115">
        <v>12</v>
      </c>
      <c r="B299" s="141" t="s">
        <v>1584</v>
      </c>
      <c r="C299" s="115"/>
      <c r="D299" s="108">
        <v>41</v>
      </c>
      <c r="E299" s="108" t="s">
        <v>101</v>
      </c>
      <c r="F299" s="108" t="s">
        <v>101</v>
      </c>
      <c r="G299" s="108" t="s">
        <v>101</v>
      </c>
    </row>
    <row r="300" spans="2:7" ht="12.75">
      <c r="B300"/>
      <c r="C300" s="115"/>
      <c r="E300" s="108"/>
      <c r="F300" s="108"/>
      <c r="G300" s="108"/>
    </row>
    <row r="301" spans="2:7" ht="12.75">
      <c r="B301" s="135" t="s">
        <v>1688</v>
      </c>
      <c r="C301" s="137">
        <v>1503</v>
      </c>
      <c r="D301" s="137">
        <v>1411</v>
      </c>
      <c r="E301" s="137">
        <v>1157</v>
      </c>
      <c r="F301" s="137">
        <v>1178</v>
      </c>
      <c r="G301" s="137">
        <v>1500</v>
      </c>
    </row>
    <row r="302" spans="1:7" ht="12.75">
      <c r="A302" s="115">
        <v>1</v>
      </c>
      <c r="B302" t="s">
        <v>714</v>
      </c>
      <c r="C302" s="115">
        <v>47</v>
      </c>
      <c r="D302" s="108">
        <v>41</v>
      </c>
      <c r="E302" s="108">
        <v>49</v>
      </c>
      <c r="F302" s="108">
        <v>50</v>
      </c>
      <c r="G302" s="108">
        <v>48</v>
      </c>
    </row>
    <row r="303" spans="1:7" ht="12.75">
      <c r="A303" s="115">
        <v>2</v>
      </c>
      <c r="B303" t="s">
        <v>1070</v>
      </c>
      <c r="C303" s="115" t="s">
        <v>101</v>
      </c>
      <c r="D303" s="108">
        <v>2</v>
      </c>
      <c r="E303" s="108">
        <v>3</v>
      </c>
      <c r="F303" s="108" t="s">
        <v>101</v>
      </c>
      <c r="G303" s="108">
        <v>3</v>
      </c>
    </row>
    <row r="304" spans="1:7" ht="12.75">
      <c r="A304" s="115">
        <v>3</v>
      </c>
      <c r="B304" t="s">
        <v>789</v>
      </c>
      <c r="C304" s="115">
        <v>47</v>
      </c>
      <c r="D304" s="108">
        <v>41</v>
      </c>
      <c r="E304" s="108">
        <v>49</v>
      </c>
      <c r="F304" s="108" t="s">
        <v>101</v>
      </c>
      <c r="G304" s="108">
        <v>48</v>
      </c>
    </row>
    <row r="305" spans="1:7" ht="12.75">
      <c r="A305" s="115">
        <v>4</v>
      </c>
      <c r="B305" t="s">
        <v>1706</v>
      </c>
      <c r="C305" s="115" t="s">
        <v>101</v>
      </c>
      <c r="D305" s="108" t="s">
        <v>101</v>
      </c>
      <c r="E305" s="108" t="s">
        <v>101</v>
      </c>
      <c r="F305" s="108" t="s">
        <v>101</v>
      </c>
      <c r="G305" s="108" t="s">
        <v>101</v>
      </c>
    </row>
    <row r="306" spans="1:7" ht="12.75">
      <c r="A306" s="115">
        <v>5</v>
      </c>
      <c r="B306" t="s">
        <v>1707</v>
      </c>
      <c r="C306" s="115" t="s">
        <v>101</v>
      </c>
      <c r="D306" s="108" t="s">
        <v>101</v>
      </c>
      <c r="E306" s="108" t="s">
        <v>101</v>
      </c>
      <c r="F306" s="108" t="s">
        <v>101</v>
      </c>
      <c r="G306" s="108" t="s">
        <v>101</v>
      </c>
    </row>
    <row r="307" spans="1:7" ht="12.75">
      <c r="A307" s="115">
        <v>6</v>
      </c>
      <c r="B307" t="s">
        <v>1708</v>
      </c>
      <c r="C307" s="115" t="s">
        <v>101</v>
      </c>
      <c r="D307" s="108" t="s">
        <v>101</v>
      </c>
      <c r="E307" s="108" t="s">
        <v>101</v>
      </c>
      <c r="F307" s="108" t="s">
        <v>101</v>
      </c>
      <c r="G307" s="108" t="s">
        <v>101</v>
      </c>
    </row>
    <row r="308" spans="1:7" ht="12.75">
      <c r="A308" s="115">
        <v>7</v>
      </c>
      <c r="B308" t="s">
        <v>1612</v>
      </c>
      <c r="C308" s="115">
        <v>23</v>
      </c>
      <c r="D308" s="108">
        <v>21</v>
      </c>
      <c r="E308" s="108" t="s">
        <v>101</v>
      </c>
      <c r="F308" s="108" t="s">
        <v>101</v>
      </c>
      <c r="G308" s="108">
        <v>25</v>
      </c>
    </row>
    <row r="309" spans="1:7" ht="12.75">
      <c r="A309" s="115">
        <v>8</v>
      </c>
      <c r="B309" t="s">
        <v>790</v>
      </c>
      <c r="C309" s="115" t="s">
        <v>101</v>
      </c>
      <c r="D309" s="108">
        <v>41</v>
      </c>
      <c r="E309" s="108" t="s">
        <v>101</v>
      </c>
      <c r="F309" s="108" t="s">
        <v>101</v>
      </c>
      <c r="G309" s="108" t="s">
        <v>101</v>
      </c>
    </row>
    <row r="310" spans="1:7" ht="12.75">
      <c r="A310" s="115">
        <v>9</v>
      </c>
      <c r="B310" t="s">
        <v>1061</v>
      </c>
      <c r="C310" s="115">
        <v>47</v>
      </c>
      <c r="D310" s="108">
        <v>41</v>
      </c>
      <c r="E310" s="108">
        <v>49</v>
      </c>
      <c r="F310" s="108">
        <v>50</v>
      </c>
      <c r="G310" s="108">
        <v>48</v>
      </c>
    </row>
    <row r="311" spans="1:7" ht="12.75">
      <c r="A311" s="115">
        <v>10</v>
      </c>
      <c r="B311" t="s">
        <v>1605</v>
      </c>
      <c r="C311" s="115">
        <v>47</v>
      </c>
      <c r="D311" s="108">
        <v>41</v>
      </c>
      <c r="E311" s="108">
        <v>49</v>
      </c>
      <c r="F311" s="108">
        <v>50</v>
      </c>
      <c r="G311" s="108">
        <v>48</v>
      </c>
    </row>
    <row r="312" spans="1:7" ht="12.75">
      <c r="A312" s="115">
        <v>11</v>
      </c>
      <c r="B312" t="s">
        <v>1709</v>
      </c>
      <c r="C312" s="115" t="s">
        <v>101</v>
      </c>
      <c r="D312" s="108">
        <v>62</v>
      </c>
      <c r="E312" s="108" t="s">
        <v>101</v>
      </c>
      <c r="F312" s="108">
        <v>75</v>
      </c>
      <c r="G312" s="108" t="s">
        <v>101</v>
      </c>
    </row>
    <row r="313" spans="1:7" ht="12.75">
      <c r="A313" s="115">
        <v>12</v>
      </c>
      <c r="B313" t="s">
        <v>1062</v>
      </c>
      <c r="C313" s="115">
        <v>47</v>
      </c>
      <c r="D313" s="108" t="s">
        <v>101</v>
      </c>
      <c r="E313" s="108">
        <v>49</v>
      </c>
      <c r="F313" s="108">
        <v>50</v>
      </c>
      <c r="G313" s="108">
        <v>48</v>
      </c>
    </row>
    <row r="314" spans="1:7" ht="12.75">
      <c r="A314" s="115">
        <v>13</v>
      </c>
      <c r="B314" t="s">
        <v>1846</v>
      </c>
      <c r="C314"/>
      <c r="D314" s="108" t="s">
        <v>101</v>
      </c>
      <c r="E314" s="108" t="s">
        <v>101</v>
      </c>
      <c r="F314" s="108" t="s">
        <v>101</v>
      </c>
      <c r="G314" s="108" t="s">
        <v>101</v>
      </c>
    </row>
    <row r="315" spans="1:7" ht="12.75">
      <c r="A315" s="115">
        <v>14</v>
      </c>
      <c r="B315" t="s">
        <v>1076</v>
      </c>
      <c r="C315" s="115" t="s">
        <v>101</v>
      </c>
      <c r="D315" s="108">
        <v>1</v>
      </c>
      <c r="E315" s="108" t="s">
        <v>101</v>
      </c>
      <c r="F315" s="108" t="s">
        <v>101</v>
      </c>
      <c r="G315" s="108" t="s">
        <v>101</v>
      </c>
    </row>
    <row r="316" spans="1:7" ht="12.75">
      <c r="A316" s="115">
        <v>15</v>
      </c>
      <c r="B316" t="s">
        <v>791</v>
      </c>
      <c r="C316" s="115">
        <v>70</v>
      </c>
      <c r="D316" s="108">
        <v>62</v>
      </c>
      <c r="E316" s="108">
        <v>73</v>
      </c>
      <c r="F316" s="108" t="s">
        <v>101</v>
      </c>
      <c r="G316" s="108">
        <v>70</v>
      </c>
    </row>
    <row r="317" spans="1:7" ht="12.75">
      <c r="A317" s="115">
        <v>16</v>
      </c>
      <c r="B317" t="s">
        <v>1847</v>
      </c>
      <c r="C317"/>
      <c r="D317" s="108">
        <v>21</v>
      </c>
      <c r="E317" s="108" t="s">
        <v>101</v>
      </c>
      <c r="F317" s="108" t="s">
        <v>101</v>
      </c>
      <c r="G317" s="108" t="s">
        <v>101</v>
      </c>
    </row>
    <row r="318" spans="1:7" ht="12.75">
      <c r="A318" s="115">
        <v>17</v>
      </c>
      <c r="B318" t="s">
        <v>1844</v>
      </c>
      <c r="C318"/>
      <c r="D318" s="108" t="s">
        <v>101</v>
      </c>
      <c r="E318" s="108" t="s">
        <v>101</v>
      </c>
      <c r="F318" s="108" t="s">
        <v>101</v>
      </c>
      <c r="G318" s="108" t="s">
        <v>101</v>
      </c>
    </row>
    <row r="319" spans="1:7" ht="12.75">
      <c r="A319" s="115">
        <v>18</v>
      </c>
      <c r="B319" t="s">
        <v>792</v>
      </c>
      <c r="C319" s="115">
        <v>47</v>
      </c>
      <c r="D319" s="108">
        <v>41</v>
      </c>
      <c r="E319" s="108">
        <v>49</v>
      </c>
      <c r="F319" s="108">
        <v>50</v>
      </c>
      <c r="G319" s="108">
        <v>48</v>
      </c>
    </row>
    <row r="320" spans="1:7" ht="12.75">
      <c r="A320" s="115">
        <v>19</v>
      </c>
      <c r="B320" s="88" t="s">
        <v>2241</v>
      </c>
      <c r="C320" s="88"/>
      <c r="D320" s="88"/>
      <c r="E320" s="88"/>
      <c r="F320" s="88"/>
      <c r="G320" s="108">
        <v>25</v>
      </c>
    </row>
    <row r="321" spans="1:7" ht="12.75">
      <c r="A321" s="115">
        <v>20</v>
      </c>
      <c r="B321" t="s">
        <v>1712</v>
      </c>
      <c r="C321" s="115" t="s">
        <v>101</v>
      </c>
      <c r="D321" s="108" t="s">
        <v>101</v>
      </c>
      <c r="E321" s="108" t="s">
        <v>101</v>
      </c>
      <c r="F321" s="108" t="s">
        <v>101</v>
      </c>
      <c r="G321" s="108" t="s">
        <v>101</v>
      </c>
    </row>
    <row r="322" spans="1:7" ht="12.75">
      <c r="A322" s="115">
        <v>21</v>
      </c>
      <c r="B322" t="s">
        <v>1845</v>
      </c>
      <c r="C322"/>
      <c r="D322" s="108" t="s">
        <v>101</v>
      </c>
      <c r="E322" s="108" t="s">
        <v>101</v>
      </c>
      <c r="F322" s="108" t="s">
        <v>101</v>
      </c>
      <c r="G322" s="108" t="s">
        <v>101</v>
      </c>
    </row>
    <row r="323" spans="1:7" ht="12.75">
      <c r="A323" s="115">
        <v>22</v>
      </c>
      <c r="B323" t="s">
        <v>1647</v>
      </c>
      <c r="C323" s="115">
        <v>2</v>
      </c>
      <c r="D323" s="108" t="s">
        <v>101</v>
      </c>
      <c r="E323" s="108" t="s">
        <v>101</v>
      </c>
      <c r="F323" s="108" t="s">
        <v>101</v>
      </c>
      <c r="G323" s="108" t="s">
        <v>101</v>
      </c>
    </row>
    <row r="324" spans="1:7" ht="12.75">
      <c r="A324" s="115">
        <v>23</v>
      </c>
      <c r="B324" t="s">
        <v>793</v>
      </c>
      <c r="C324" s="115">
        <v>47</v>
      </c>
      <c r="D324" s="108">
        <v>41</v>
      </c>
      <c r="E324" s="108">
        <v>49</v>
      </c>
      <c r="F324" s="108">
        <v>50</v>
      </c>
      <c r="G324" s="108">
        <v>48</v>
      </c>
    </row>
    <row r="325" spans="1:7" ht="12.75">
      <c r="A325" s="115">
        <v>24</v>
      </c>
      <c r="B325" t="s">
        <v>1601</v>
      </c>
      <c r="C325" s="115">
        <v>47</v>
      </c>
      <c r="D325" s="108">
        <v>41</v>
      </c>
      <c r="E325" s="108" t="s">
        <v>101</v>
      </c>
      <c r="F325" s="108" t="s">
        <v>101</v>
      </c>
      <c r="G325" s="108" t="s">
        <v>101</v>
      </c>
    </row>
    <row r="326" spans="1:7" ht="12.75">
      <c r="A326" s="115">
        <v>25</v>
      </c>
      <c r="B326" t="s">
        <v>976</v>
      </c>
      <c r="C326" s="115">
        <v>70</v>
      </c>
      <c r="D326" s="108">
        <v>62</v>
      </c>
      <c r="E326" s="108" t="s">
        <v>101</v>
      </c>
      <c r="F326" s="108">
        <v>75</v>
      </c>
      <c r="G326" s="108">
        <v>70</v>
      </c>
    </row>
    <row r="327" spans="1:7" ht="12.75">
      <c r="A327" s="115">
        <v>26</v>
      </c>
      <c r="B327" s="147" t="s">
        <v>2041</v>
      </c>
      <c r="C327"/>
      <c r="D327"/>
      <c r="E327" s="108" t="s">
        <v>101</v>
      </c>
      <c r="F327" s="108" t="s">
        <v>101</v>
      </c>
      <c r="G327" s="108">
        <v>3</v>
      </c>
    </row>
    <row r="328" spans="1:7" ht="12.75">
      <c r="A328" s="115">
        <v>27</v>
      </c>
      <c r="B328" t="s">
        <v>1639</v>
      </c>
      <c r="C328" s="115">
        <v>23</v>
      </c>
      <c r="D328" s="108">
        <v>21</v>
      </c>
      <c r="E328" s="108">
        <v>24</v>
      </c>
      <c r="F328" s="108">
        <v>25</v>
      </c>
      <c r="G328" s="108">
        <v>25</v>
      </c>
    </row>
    <row r="329" spans="1:7" ht="12.75">
      <c r="A329" s="115">
        <v>28</v>
      </c>
      <c r="B329" t="s">
        <v>1073</v>
      </c>
      <c r="C329" s="115">
        <v>1</v>
      </c>
      <c r="D329" s="108">
        <v>1</v>
      </c>
      <c r="E329" s="108">
        <v>1</v>
      </c>
      <c r="F329" s="108" t="s">
        <v>101</v>
      </c>
      <c r="G329" s="108">
        <v>1</v>
      </c>
    </row>
    <row r="330" spans="1:7" ht="12.75">
      <c r="A330" s="115">
        <v>29</v>
      </c>
      <c r="B330" t="s">
        <v>860</v>
      </c>
      <c r="C330"/>
      <c r="D330" s="108" t="s">
        <v>101</v>
      </c>
      <c r="E330" s="108" t="s">
        <v>101</v>
      </c>
      <c r="F330" s="108" t="s">
        <v>101</v>
      </c>
      <c r="G330" s="108" t="s">
        <v>101</v>
      </c>
    </row>
    <row r="331" spans="1:7" ht="12.75">
      <c r="A331" s="115">
        <v>30</v>
      </c>
      <c r="B331" t="s">
        <v>1566</v>
      </c>
      <c r="C331" s="115">
        <v>70</v>
      </c>
      <c r="D331" s="108" t="s">
        <v>101</v>
      </c>
      <c r="E331" s="108">
        <v>73</v>
      </c>
      <c r="F331" s="108">
        <v>75</v>
      </c>
      <c r="G331" s="108">
        <v>70</v>
      </c>
    </row>
    <row r="332" spans="1:7" ht="12.75">
      <c r="A332" s="115">
        <v>31</v>
      </c>
      <c r="B332" t="s">
        <v>1071</v>
      </c>
      <c r="C332" s="115">
        <v>1</v>
      </c>
      <c r="D332" s="108" t="s">
        <v>101</v>
      </c>
      <c r="E332" s="108" t="s">
        <v>101</v>
      </c>
      <c r="F332" s="108" t="s">
        <v>101</v>
      </c>
      <c r="G332" s="108">
        <v>1</v>
      </c>
    </row>
    <row r="333" spans="1:7" ht="12.75">
      <c r="A333" s="115">
        <v>32</v>
      </c>
      <c r="B333" t="s">
        <v>794</v>
      </c>
      <c r="C333" s="115">
        <v>23</v>
      </c>
      <c r="D333" s="108">
        <v>21</v>
      </c>
      <c r="E333" s="108" t="s">
        <v>101</v>
      </c>
      <c r="F333" s="108" t="s">
        <v>101</v>
      </c>
      <c r="G333" s="108">
        <v>25</v>
      </c>
    </row>
    <row r="334" spans="1:7" ht="12.75">
      <c r="A334" s="115">
        <v>33</v>
      </c>
      <c r="B334" t="s">
        <v>1157</v>
      </c>
      <c r="C334" s="115" t="s">
        <v>101</v>
      </c>
      <c r="D334" s="108">
        <v>21</v>
      </c>
      <c r="E334" s="108" t="s">
        <v>101</v>
      </c>
      <c r="F334" s="108" t="s">
        <v>101</v>
      </c>
      <c r="G334" s="108" t="s">
        <v>101</v>
      </c>
    </row>
    <row r="335" spans="1:7" ht="12.75">
      <c r="A335" s="115">
        <v>34</v>
      </c>
      <c r="B335" t="s">
        <v>795</v>
      </c>
      <c r="C335" s="115">
        <v>2</v>
      </c>
      <c r="D335" s="108">
        <v>2</v>
      </c>
      <c r="E335" s="108">
        <v>3</v>
      </c>
      <c r="F335" s="108">
        <v>3</v>
      </c>
      <c r="G335" s="108">
        <v>3</v>
      </c>
    </row>
    <row r="336" spans="1:7" ht="12.75">
      <c r="A336" s="115">
        <v>35</v>
      </c>
      <c r="B336" t="s">
        <v>796</v>
      </c>
      <c r="C336" s="115" t="s">
        <v>101</v>
      </c>
      <c r="D336" s="108">
        <v>41</v>
      </c>
      <c r="E336" s="108" t="s">
        <v>101</v>
      </c>
      <c r="F336" s="108" t="s">
        <v>101</v>
      </c>
      <c r="G336" s="108" t="s">
        <v>101</v>
      </c>
    </row>
    <row r="337" spans="1:7" ht="12.75">
      <c r="A337" s="115">
        <v>36</v>
      </c>
      <c r="B337" t="s">
        <v>1592</v>
      </c>
      <c r="C337" s="115">
        <v>47</v>
      </c>
      <c r="D337" s="108" t="s">
        <v>101</v>
      </c>
      <c r="E337" s="108" t="s">
        <v>101</v>
      </c>
      <c r="F337" s="108" t="s">
        <v>101</v>
      </c>
      <c r="G337" s="108" t="s">
        <v>101</v>
      </c>
    </row>
    <row r="338" spans="1:7" ht="12.75">
      <c r="A338" s="115">
        <v>37</v>
      </c>
      <c r="B338" t="s">
        <v>1067</v>
      </c>
      <c r="C338" s="115">
        <v>23</v>
      </c>
      <c r="D338" s="108" t="s">
        <v>101</v>
      </c>
      <c r="E338" s="108">
        <v>24</v>
      </c>
      <c r="F338" s="108">
        <v>25</v>
      </c>
      <c r="G338" s="108">
        <v>25</v>
      </c>
    </row>
    <row r="339" spans="1:7" ht="12.75">
      <c r="A339" s="115">
        <v>38</v>
      </c>
      <c r="B339" t="s">
        <v>797</v>
      </c>
      <c r="C339" s="115" t="s">
        <v>101</v>
      </c>
      <c r="D339" s="108">
        <v>41</v>
      </c>
      <c r="E339" s="108" t="s">
        <v>101</v>
      </c>
      <c r="F339" s="108">
        <v>50</v>
      </c>
      <c r="G339" s="108" t="s">
        <v>101</v>
      </c>
    </row>
    <row r="340" spans="1:7" ht="12.75">
      <c r="A340" s="115">
        <v>39</v>
      </c>
      <c r="B340" s="147" t="s">
        <v>1810</v>
      </c>
      <c r="C340"/>
      <c r="D340"/>
      <c r="E340" s="108">
        <v>3</v>
      </c>
      <c r="F340" s="108" t="s">
        <v>101</v>
      </c>
      <c r="G340" s="108" t="s">
        <v>101</v>
      </c>
    </row>
    <row r="341" spans="1:7" ht="12.75">
      <c r="A341" s="115">
        <v>40</v>
      </c>
      <c r="B341" t="s">
        <v>798</v>
      </c>
      <c r="C341" s="115">
        <v>47</v>
      </c>
      <c r="D341" s="108">
        <v>41</v>
      </c>
      <c r="E341" s="108">
        <v>49</v>
      </c>
      <c r="F341" s="108">
        <v>50</v>
      </c>
      <c r="G341" s="108">
        <v>48</v>
      </c>
    </row>
    <row r="342" spans="1:7" ht="12.75">
      <c r="A342" s="115">
        <v>41</v>
      </c>
      <c r="B342" t="s">
        <v>1046</v>
      </c>
      <c r="C342" s="115">
        <v>47</v>
      </c>
      <c r="D342" s="108">
        <v>41</v>
      </c>
      <c r="E342" s="108">
        <v>49</v>
      </c>
      <c r="F342" s="108">
        <v>50</v>
      </c>
      <c r="G342" s="108">
        <v>48</v>
      </c>
    </row>
    <row r="343" spans="1:7" ht="12.75">
      <c r="A343" s="115">
        <v>42</v>
      </c>
      <c r="B343" s="147" t="s">
        <v>2042</v>
      </c>
      <c r="C343"/>
      <c r="D343"/>
      <c r="E343" s="108" t="s">
        <v>101</v>
      </c>
      <c r="F343" s="108" t="s">
        <v>101</v>
      </c>
      <c r="G343" s="108" t="s">
        <v>101</v>
      </c>
    </row>
    <row r="344" spans="1:7" ht="12.75">
      <c r="A344" s="115">
        <v>43</v>
      </c>
      <c r="B344" s="88" t="s">
        <v>2242</v>
      </c>
      <c r="C344" s="88"/>
      <c r="D344" s="88"/>
      <c r="E344" s="88"/>
      <c r="F344" s="88"/>
      <c r="G344" s="108">
        <v>25</v>
      </c>
    </row>
    <row r="345" spans="1:7" ht="12.75">
      <c r="A345" s="115">
        <v>44</v>
      </c>
      <c r="B345" t="s">
        <v>799</v>
      </c>
      <c r="C345" s="115" t="s">
        <v>101</v>
      </c>
      <c r="D345" s="108" t="s">
        <v>101</v>
      </c>
      <c r="E345" s="108" t="s">
        <v>101</v>
      </c>
      <c r="F345" s="108" t="s">
        <v>101</v>
      </c>
      <c r="G345" s="108" t="s">
        <v>101</v>
      </c>
    </row>
    <row r="346" spans="1:7" ht="12.75">
      <c r="A346" s="115">
        <v>45</v>
      </c>
      <c r="B346" t="s">
        <v>1074</v>
      </c>
      <c r="C346" s="115">
        <v>1</v>
      </c>
      <c r="D346" s="108">
        <v>1</v>
      </c>
      <c r="E346" s="108" t="s">
        <v>101</v>
      </c>
      <c r="F346" s="108" t="s">
        <v>101</v>
      </c>
      <c r="G346" s="108" t="s">
        <v>101</v>
      </c>
    </row>
    <row r="347" spans="1:7" ht="12.75">
      <c r="A347" s="115">
        <v>46</v>
      </c>
      <c r="B347" t="s">
        <v>801</v>
      </c>
      <c r="C347" s="115">
        <v>23</v>
      </c>
      <c r="D347" s="108">
        <v>21</v>
      </c>
      <c r="E347" s="108">
        <v>24</v>
      </c>
      <c r="F347" s="108">
        <v>25</v>
      </c>
      <c r="G347" s="108">
        <v>25</v>
      </c>
    </row>
    <row r="348" spans="1:7" ht="12.75">
      <c r="A348" s="115">
        <v>47</v>
      </c>
      <c r="B348" t="s">
        <v>1141</v>
      </c>
      <c r="C348" s="115">
        <v>23</v>
      </c>
      <c r="D348" s="108" t="s">
        <v>101</v>
      </c>
      <c r="E348" s="108" t="s">
        <v>101</v>
      </c>
      <c r="F348" s="108" t="s">
        <v>101</v>
      </c>
      <c r="G348" s="108" t="s">
        <v>101</v>
      </c>
    </row>
    <row r="349" spans="1:7" ht="12.75">
      <c r="A349" s="115">
        <v>48</v>
      </c>
      <c r="B349" t="s">
        <v>849</v>
      </c>
      <c r="C349" s="115">
        <v>70</v>
      </c>
      <c r="D349" s="108">
        <v>62</v>
      </c>
      <c r="E349" s="108" t="s">
        <v>101</v>
      </c>
      <c r="F349" s="108" t="s">
        <v>101</v>
      </c>
      <c r="G349" s="108" t="s">
        <v>101</v>
      </c>
    </row>
    <row r="350" spans="1:7" ht="12.75">
      <c r="A350" s="115">
        <v>49</v>
      </c>
      <c r="B350" t="s">
        <v>802</v>
      </c>
      <c r="C350" s="115">
        <v>47</v>
      </c>
      <c r="D350" s="108">
        <v>41</v>
      </c>
      <c r="E350" s="108">
        <v>49</v>
      </c>
      <c r="F350" s="108">
        <v>50</v>
      </c>
      <c r="G350" s="108">
        <v>48</v>
      </c>
    </row>
    <row r="351" spans="1:7" ht="12.75">
      <c r="A351" s="115">
        <v>50</v>
      </c>
      <c r="B351" t="s">
        <v>803</v>
      </c>
      <c r="C351" s="115">
        <v>47</v>
      </c>
      <c r="D351" s="108">
        <v>41</v>
      </c>
      <c r="E351" s="108">
        <v>49</v>
      </c>
      <c r="F351" s="108">
        <v>50</v>
      </c>
      <c r="G351" s="108">
        <v>48</v>
      </c>
    </row>
    <row r="352" spans="1:7" ht="12.75">
      <c r="A352" s="115">
        <v>51</v>
      </c>
      <c r="B352" t="s">
        <v>804</v>
      </c>
      <c r="C352" s="115">
        <v>23</v>
      </c>
      <c r="D352" s="108">
        <v>21</v>
      </c>
      <c r="E352" s="108" t="s">
        <v>101</v>
      </c>
      <c r="F352" s="108" t="s">
        <v>101</v>
      </c>
      <c r="G352" s="108" t="s">
        <v>101</v>
      </c>
    </row>
    <row r="353" spans="1:7" ht="12.75">
      <c r="A353" s="115">
        <v>52</v>
      </c>
      <c r="B353" t="s">
        <v>1814</v>
      </c>
      <c r="C353"/>
      <c r="D353" s="108">
        <v>21</v>
      </c>
      <c r="E353" s="108" t="s">
        <v>101</v>
      </c>
      <c r="F353" s="108" t="s">
        <v>101</v>
      </c>
      <c r="G353" s="108" t="s">
        <v>101</v>
      </c>
    </row>
    <row r="354" spans="1:7" ht="12.75">
      <c r="A354" s="115">
        <v>53</v>
      </c>
      <c r="B354" s="147" t="s">
        <v>1815</v>
      </c>
      <c r="C354"/>
      <c r="D354"/>
      <c r="E354" s="108">
        <v>24</v>
      </c>
      <c r="F354" s="108" t="s">
        <v>101</v>
      </c>
      <c r="G354" s="108">
        <v>25</v>
      </c>
    </row>
    <row r="355" spans="1:7" ht="12.75">
      <c r="A355" s="115">
        <v>54</v>
      </c>
      <c r="B355" t="s">
        <v>811</v>
      </c>
      <c r="C355" s="115" t="s">
        <v>101</v>
      </c>
      <c r="D355" s="108" t="s">
        <v>101</v>
      </c>
      <c r="E355" s="108" t="s">
        <v>101</v>
      </c>
      <c r="F355" s="108" t="s">
        <v>101</v>
      </c>
      <c r="G355" s="108" t="s">
        <v>101</v>
      </c>
    </row>
    <row r="356" spans="1:7" ht="12.75">
      <c r="A356" s="115">
        <v>55</v>
      </c>
      <c r="B356" t="s">
        <v>812</v>
      </c>
      <c r="C356" s="115" t="s">
        <v>101</v>
      </c>
      <c r="D356" s="108" t="s">
        <v>101</v>
      </c>
      <c r="E356" s="108" t="s">
        <v>101</v>
      </c>
      <c r="F356" s="108" t="s">
        <v>101</v>
      </c>
      <c r="G356" s="108">
        <v>48</v>
      </c>
    </row>
    <row r="357" spans="1:7" ht="12.75">
      <c r="A357" s="115">
        <v>56</v>
      </c>
      <c r="B357" t="s">
        <v>805</v>
      </c>
      <c r="C357" s="115">
        <v>70</v>
      </c>
      <c r="D357" s="108">
        <v>62</v>
      </c>
      <c r="E357" s="108">
        <v>73</v>
      </c>
      <c r="F357" s="108">
        <v>75</v>
      </c>
      <c r="G357" s="108">
        <v>70</v>
      </c>
    </row>
    <row r="358" spans="1:7" ht="12.75">
      <c r="A358" s="115">
        <v>57</v>
      </c>
      <c r="B358" t="s">
        <v>806</v>
      </c>
      <c r="C358" s="115">
        <v>47</v>
      </c>
      <c r="D358" s="108">
        <v>41</v>
      </c>
      <c r="E358" s="108">
        <v>49</v>
      </c>
      <c r="F358" s="108">
        <v>50</v>
      </c>
      <c r="G358" s="108">
        <v>48</v>
      </c>
    </row>
    <row r="359" spans="1:7" ht="12.75">
      <c r="A359" s="115">
        <v>58</v>
      </c>
      <c r="B359" t="s">
        <v>676</v>
      </c>
      <c r="C359" s="115">
        <v>70</v>
      </c>
      <c r="D359" s="108">
        <v>62</v>
      </c>
      <c r="E359" s="108" t="s">
        <v>101</v>
      </c>
      <c r="F359" s="108" t="s">
        <v>101</v>
      </c>
      <c r="G359" s="108" t="s">
        <v>101</v>
      </c>
    </row>
    <row r="360" spans="1:7" ht="12.75">
      <c r="A360" s="115">
        <v>59</v>
      </c>
      <c r="B360" t="s">
        <v>807</v>
      </c>
      <c r="C360" s="115" t="s">
        <v>101</v>
      </c>
      <c r="D360" s="108">
        <v>2</v>
      </c>
      <c r="E360" s="108" t="s">
        <v>101</v>
      </c>
      <c r="F360" s="108" t="s">
        <v>101</v>
      </c>
      <c r="G360" s="108">
        <v>3</v>
      </c>
    </row>
    <row r="361" spans="1:7" ht="12.75">
      <c r="A361" s="115">
        <v>60</v>
      </c>
      <c r="B361" t="s">
        <v>1713</v>
      </c>
      <c r="C361" s="115" t="s">
        <v>101</v>
      </c>
      <c r="D361" s="108" t="s">
        <v>101</v>
      </c>
      <c r="E361" s="108" t="s">
        <v>101</v>
      </c>
      <c r="F361" s="108" t="s">
        <v>101</v>
      </c>
      <c r="G361" s="108" t="s">
        <v>101</v>
      </c>
    </row>
    <row r="362" spans="1:7" ht="12.75">
      <c r="A362" s="115">
        <v>61</v>
      </c>
      <c r="B362" s="147" t="s">
        <v>1781</v>
      </c>
      <c r="E362" s="108" t="s">
        <v>101</v>
      </c>
      <c r="F362" s="108" t="s">
        <v>101</v>
      </c>
      <c r="G362" s="108">
        <v>48</v>
      </c>
    </row>
    <row r="363" spans="1:7" ht="12.75">
      <c r="A363" s="115">
        <v>62</v>
      </c>
      <c r="B363" t="s">
        <v>1710</v>
      </c>
      <c r="C363" s="115" t="s">
        <v>101</v>
      </c>
      <c r="D363" s="108" t="s">
        <v>101</v>
      </c>
      <c r="E363" s="108" t="s">
        <v>101</v>
      </c>
      <c r="F363" s="108" t="s">
        <v>101</v>
      </c>
      <c r="G363" s="108" t="s">
        <v>101</v>
      </c>
    </row>
    <row r="364" spans="1:7" ht="12.75">
      <c r="A364" s="115">
        <v>63</v>
      </c>
      <c r="B364" t="s">
        <v>808</v>
      </c>
      <c r="C364" s="115">
        <v>70</v>
      </c>
      <c r="D364" s="108">
        <v>62</v>
      </c>
      <c r="E364" s="108" t="s">
        <v>101</v>
      </c>
      <c r="F364" s="108" t="s">
        <v>101</v>
      </c>
      <c r="G364" s="108">
        <v>70</v>
      </c>
    </row>
    <row r="365" spans="1:7" ht="12.75">
      <c r="A365" s="115">
        <v>64</v>
      </c>
      <c r="B365" s="147" t="s">
        <v>1054</v>
      </c>
      <c r="E365" s="108">
        <v>49</v>
      </c>
      <c r="F365" s="108" t="s">
        <v>101</v>
      </c>
      <c r="G365" s="108">
        <v>48</v>
      </c>
    </row>
    <row r="366" spans="1:7" ht="12.75">
      <c r="A366" s="115">
        <v>65</v>
      </c>
      <c r="B366" t="s">
        <v>1848</v>
      </c>
      <c r="D366" s="108" t="s">
        <v>101</v>
      </c>
      <c r="E366" s="108" t="s">
        <v>101</v>
      </c>
      <c r="F366" s="108" t="s">
        <v>101</v>
      </c>
      <c r="G366" s="108" t="s">
        <v>101</v>
      </c>
    </row>
    <row r="367" spans="1:7" ht="12.75">
      <c r="A367" s="115">
        <v>66</v>
      </c>
      <c r="B367" t="s">
        <v>809</v>
      </c>
      <c r="C367" s="115">
        <v>47</v>
      </c>
      <c r="D367" s="108">
        <v>41</v>
      </c>
      <c r="E367" s="108">
        <v>49</v>
      </c>
      <c r="F367" s="108">
        <v>50</v>
      </c>
      <c r="G367" s="108">
        <v>48</v>
      </c>
    </row>
    <row r="368" spans="1:7" ht="12.75">
      <c r="A368" s="115">
        <v>67</v>
      </c>
      <c r="B368" t="s">
        <v>1166</v>
      </c>
      <c r="C368" s="115" t="s">
        <v>101</v>
      </c>
      <c r="D368" s="108" t="s">
        <v>101</v>
      </c>
      <c r="E368" s="108" t="s">
        <v>101</v>
      </c>
      <c r="F368" s="108" t="s">
        <v>101</v>
      </c>
      <c r="G368" s="108" t="s">
        <v>101</v>
      </c>
    </row>
    <row r="369" spans="1:7" ht="12.75">
      <c r="A369" s="115">
        <v>68</v>
      </c>
      <c r="B369" t="s">
        <v>1167</v>
      </c>
      <c r="D369" s="108">
        <v>41</v>
      </c>
      <c r="E369" s="108">
        <v>49</v>
      </c>
      <c r="F369" s="108">
        <v>50</v>
      </c>
      <c r="G369" s="108">
        <v>48</v>
      </c>
    </row>
    <row r="370" spans="1:7" ht="12.75">
      <c r="A370" s="115">
        <v>69</v>
      </c>
      <c r="B370" s="147" t="s">
        <v>2043</v>
      </c>
      <c r="E370" s="108">
        <v>24</v>
      </c>
      <c r="F370" s="108">
        <v>25</v>
      </c>
      <c r="G370" s="108">
        <v>25</v>
      </c>
    </row>
    <row r="371" spans="1:7" ht="12.75">
      <c r="A371" s="115">
        <v>70</v>
      </c>
      <c r="B371" t="s">
        <v>1711</v>
      </c>
      <c r="C371" s="115" t="s">
        <v>101</v>
      </c>
      <c r="D371" s="108" t="s">
        <v>101</v>
      </c>
      <c r="E371" s="108" t="s">
        <v>101</v>
      </c>
      <c r="F371" s="108" t="s">
        <v>101</v>
      </c>
      <c r="G371" s="108" t="s">
        <v>101</v>
      </c>
    </row>
    <row r="372" spans="1:7" ht="12.75">
      <c r="A372" s="115">
        <v>71</v>
      </c>
      <c r="B372" s="88" t="s">
        <v>2243</v>
      </c>
      <c r="C372" s="88"/>
      <c r="D372" s="88"/>
      <c r="E372" s="88"/>
      <c r="F372" s="88"/>
      <c r="G372" s="108">
        <v>25</v>
      </c>
    </row>
    <row r="373" spans="1:7" ht="12.75">
      <c r="A373" s="115">
        <v>72</v>
      </c>
      <c r="B373" t="s">
        <v>1168</v>
      </c>
      <c r="C373" s="115" t="s">
        <v>101</v>
      </c>
      <c r="D373" s="108" t="s">
        <v>101</v>
      </c>
      <c r="E373" s="108" t="s">
        <v>101</v>
      </c>
      <c r="F373" s="108" t="s">
        <v>101</v>
      </c>
      <c r="G373" s="108" t="s">
        <v>101</v>
      </c>
    </row>
    <row r="374" spans="1:7" ht="12.75">
      <c r="A374" s="115">
        <v>73</v>
      </c>
      <c r="B374" t="s">
        <v>850</v>
      </c>
      <c r="C374" s="115">
        <v>23</v>
      </c>
      <c r="D374" s="108" t="s">
        <v>101</v>
      </c>
      <c r="E374" s="108" t="s">
        <v>101</v>
      </c>
      <c r="F374" s="108" t="s">
        <v>101</v>
      </c>
      <c r="G374" s="108" t="s">
        <v>101</v>
      </c>
    </row>
    <row r="375" spans="1:7" s="88" customFormat="1" ht="12.75">
      <c r="A375" s="115">
        <v>74</v>
      </c>
      <c r="B375" t="s">
        <v>1714</v>
      </c>
      <c r="C375" s="115" t="s">
        <v>101</v>
      </c>
      <c r="D375" s="108" t="s">
        <v>101</v>
      </c>
      <c r="E375" s="108" t="s">
        <v>101</v>
      </c>
      <c r="F375" s="108" t="s">
        <v>101</v>
      </c>
      <c r="G375" s="108" t="s">
        <v>101</v>
      </c>
    </row>
    <row r="376" spans="1:7" s="88" customFormat="1" ht="12.75">
      <c r="A376" s="115">
        <v>75</v>
      </c>
      <c r="B376" t="s">
        <v>810</v>
      </c>
      <c r="C376" s="115">
        <v>70</v>
      </c>
      <c r="D376" s="108">
        <v>62</v>
      </c>
      <c r="E376" s="108">
        <v>73</v>
      </c>
      <c r="F376" s="108">
        <v>75</v>
      </c>
      <c r="G376" s="108">
        <v>70</v>
      </c>
    </row>
    <row r="377" spans="1:7" s="88" customFormat="1" ht="12.75">
      <c r="A377" s="115">
        <v>76</v>
      </c>
      <c r="B377" t="s">
        <v>813</v>
      </c>
      <c r="C377" s="115">
        <v>47</v>
      </c>
      <c r="D377" s="108">
        <v>41</v>
      </c>
      <c r="E377" s="108" t="s">
        <v>101</v>
      </c>
      <c r="F377" s="108" t="s">
        <v>101</v>
      </c>
      <c r="G377" s="108" t="s">
        <v>101</v>
      </c>
    </row>
    <row r="378" spans="2:7" ht="12.75">
      <c r="B378"/>
      <c r="C378" s="115"/>
      <c r="E378" s="108"/>
      <c r="F378" s="108"/>
      <c r="G378" s="108"/>
    </row>
    <row r="379" spans="2:7" ht="12.75">
      <c r="B379" s="135" t="s">
        <v>1689</v>
      </c>
      <c r="C379" s="137">
        <v>1290</v>
      </c>
      <c r="D379" s="137">
        <v>1236</v>
      </c>
      <c r="E379" s="137">
        <v>1268</v>
      </c>
      <c r="F379" s="137">
        <v>1125</v>
      </c>
      <c r="G379" s="137">
        <v>1774</v>
      </c>
    </row>
    <row r="380" spans="1:7" ht="12.75">
      <c r="A380" s="115">
        <v>1</v>
      </c>
      <c r="B380" s="88" t="s">
        <v>2225</v>
      </c>
      <c r="C380" s="88"/>
      <c r="D380" s="88"/>
      <c r="E380" s="88"/>
      <c r="F380" s="88"/>
      <c r="G380" s="108">
        <v>25</v>
      </c>
    </row>
    <row r="381" spans="1:7" ht="12.75">
      <c r="A381" s="115">
        <v>2</v>
      </c>
      <c r="B381" t="s">
        <v>1043</v>
      </c>
      <c r="C381" s="115">
        <v>47</v>
      </c>
      <c r="D381" s="108">
        <v>41</v>
      </c>
      <c r="E381" s="108">
        <v>49</v>
      </c>
      <c r="F381" s="108">
        <v>50</v>
      </c>
      <c r="G381" s="108">
        <v>48</v>
      </c>
    </row>
    <row r="382" spans="1:7" ht="12.75">
      <c r="A382" s="115">
        <v>3</v>
      </c>
      <c r="B382" t="s">
        <v>892</v>
      </c>
      <c r="C382"/>
      <c r="D382" s="108">
        <v>41</v>
      </c>
      <c r="E382" s="108">
        <v>49</v>
      </c>
      <c r="F382" s="108" t="s">
        <v>101</v>
      </c>
      <c r="G382" s="108">
        <v>48</v>
      </c>
    </row>
    <row r="383" spans="1:7" ht="12.75">
      <c r="A383" s="115">
        <v>4</v>
      </c>
      <c r="B383" t="s">
        <v>815</v>
      </c>
      <c r="C383" s="115">
        <v>23</v>
      </c>
      <c r="D383" s="108">
        <v>21</v>
      </c>
      <c r="E383" s="108">
        <v>24</v>
      </c>
      <c r="F383" s="108" t="s">
        <v>101</v>
      </c>
      <c r="G383" s="108">
        <v>25</v>
      </c>
    </row>
    <row r="384" spans="1:7" ht="12.75">
      <c r="A384" s="115">
        <v>5</v>
      </c>
      <c r="B384" t="s">
        <v>1626</v>
      </c>
      <c r="C384" s="115">
        <v>23</v>
      </c>
      <c r="D384" s="108">
        <v>21</v>
      </c>
      <c r="E384" s="108">
        <v>24</v>
      </c>
      <c r="F384" s="108" t="s">
        <v>101</v>
      </c>
      <c r="G384" s="108">
        <v>25</v>
      </c>
    </row>
    <row r="385" spans="1:7" ht="12.75">
      <c r="A385" s="115">
        <v>6</v>
      </c>
      <c r="B385" t="s">
        <v>2077</v>
      </c>
      <c r="C385"/>
      <c r="D385"/>
      <c r="E385"/>
      <c r="F385" s="108">
        <v>25</v>
      </c>
      <c r="G385" s="108">
        <v>48</v>
      </c>
    </row>
    <row r="386" spans="1:7" ht="12.75">
      <c r="A386" s="115">
        <v>7</v>
      </c>
      <c r="B386" t="s">
        <v>816</v>
      </c>
      <c r="C386" s="115">
        <v>47</v>
      </c>
      <c r="D386" s="108">
        <v>41</v>
      </c>
      <c r="E386" s="108" t="s">
        <v>101</v>
      </c>
      <c r="F386" s="108" t="s">
        <v>101</v>
      </c>
      <c r="G386" s="108" t="s">
        <v>101</v>
      </c>
    </row>
    <row r="387" spans="1:7" ht="12.75">
      <c r="A387" s="115">
        <v>8</v>
      </c>
      <c r="B387" t="s">
        <v>817</v>
      </c>
      <c r="C387" s="115">
        <v>47</v>
      </c>
      <c r="D387" s="108">
        <v>41</v>
      </c>
      <c r="E387" s="108">
        <v>49</v>
      </c>
      <c r="F387" s="108">
        <v>50</v>
      </c>
      <c r="G387" s="108" t="s">
        <v>101</v>
      </c>
    </row>
    <row r="388" spans="1:7" ht="12.75">
      <c r="A388" s="115">
        <v>9</v>
      </c>
      <c r="B388" t="s">
        <v>818</v>
      </c>
      <c r="C388" s="115">
        <v>47</v>
      </c>
      <c r="D388" s="108">
        <v>41</v>
      </c>
      <c r="E388" s="108">
        <v>49</v>
      </c>
      <c r="F388" s="108">
        <v>50</v>
      </c>
      <c r="G388" s="108">
        <v>25</v>
      </c>
    </row>
    <row r="389" spans="1:7" ht="12.75">
      <c r="A389" s="115">
        <v>10</v>
      </c>
      <c r="B389" s="88" t="s">
        <v>2226</v>
      </c>
      <c r="C389" s="88"/>
      <c r="D389" s="88"/>
      <c r="E389" s="88"/>
      <c r="F389" s="88"/>
      <c r="G389" s="108" t="s">
        <v>101</v>
      </c>
    </row>
    <row r="390" spans="1:7" ht="12.75">
      <c r="A390" s="115">
        <v>11</v>
      </c>
      <c r="B390" t="s">
        <v>1718</v>
      </c>
      <c r="C390" s="115" t="s">
        <v>101</v>
      </c>
      <c r="D390" s="108">
        <v>41</v>
      </c>
      <c r="E390" s="108" t="s">
        <v>101</v>
      </c>
      <c r="F390" s="108" t="s">
        <v>101</v>
      </c>
      <c r="G390" s="108" t="s">
        <v>101</v>
      </c>
    </row>
    <row r="391" spans="1:7" ht="12.75">
      <c r="A391" s="115">
        <v>12</v>
      </c>
      <c r="B391" t="s">
        <v>1620</v>
      </c>
      <c r="C391" s="115">
        <v>23</v>
      </c>
      <c r="D391" s="108">
        <v>21</v>
      </c>
      <c r="E391" s="108">
        <v>24</v>
      </c>
      <c r="F391" s="108">
        <v>25</v>
      </c>
      <c r="G391" s="108">
        <v>25</v>
      </c>
    </row>
    <row r="392" spans="1:7" ht="12.75">
      <c r="A392" s="115">
        <v>13</v>
      </c>
      <c r="B392" s="88" t="s">
        <v>2227</v>
      </c>
      <c r="C392" s="88"/>
      <c r="D392" s="88"/>
      <c r="E392" s="88"/>
      <c r="F392" s="88"/>
      <c r="G392" s="108">
        <v>48</v>
      </c>
    </row>
    <row r="393" spans="1:7" ht="12.75">
      <c r="A393" s="115">
        <v>14</v>
      </c>
      <c r="B393" t="s">
        <v>963</v>
      </c>
      <c r="C393" s="115">
        <v>2</v>
      </c>
      <c r="D393" s="108" t="s">
        <v>101</v>
      </c>
      <c r="E393" s="108" t="s">
        <v>101</v>
      </c>
      <c r="F393" s="108" t="s">
        <v>101</v>
      </c>
      <c r="G393" s="108">
        <v>3</v>
      </c>
    </row>
    <row r="394" spans="1:7" ht="12.75">
      <c r="A394" s="115">
        <v>15</v>
      </c>
      <c r="B394" t="s">
        <v>819</v>
      </c>
      <c r="C394" s="115">
        <v>47</v>
      </c>
      <c r="D394" s="108">
        <v>41</v>
      </c>
      <c r="E394" s="108">
        <v>49</v>
      </c>
      <c r="F394" s="108">
        <v>50</v>
      </c>
      <c r="G394" s="108">
        <v>48</v>
      </c>
    </row>
    <row r="395" spans="1:7" ht="12.75">
      <c r="A395" s="115">
        <v>16</v>
      </c>
      <c r="B395" s="88" t="s">
        <v>2228</v>
      </c>
      <c r="C395" s="88"/>
      <c r="D395" s="88"/>
      <c r="E395" s="88"/>
      <c r="F395" s="88"/>
      <c r="G395" s="108">
        <v>3</v>
      </c>
    </row>
    <row r="396" spans="1:7" ht="12.75">
      <c r="A396" s="115">
        <v>17</v>
      </c>
      <c r="B396" t="s">
        <v>1617</v>
      </c>
      <c r="C396" s="115">
        <v>23</v>
      </c>
      <c r="D396" s="108">
        <v>21</v>
      </c>
      <c r="E396" s="108" t="s">
        <v>101</v>
      </c>
      <c r="F396" s="108" t="s">
        <v>101</v>
      </c>
      <c r="G396" s="108" t="s">
        <v>101</v>
      </c>
    </row>
    <row r="397" spans="1:7" ht="12.75">
      <c r="A397" s="115">
        <v>18</v>
      </c>
      <c r="B397" t="s">
        <v>1050</v>
      </c>
      <c r="C397"/>
      <c r="D397"/>
      <c r="E397"/>
      <c r="F397" s="108">
        <v>75</v>
      </c>
      <c r="G397" s="108">
        <v>70</v>
      </c>
    </row>
    <row r="398" spans="1:7" ht="12.75">
      <c r="A398" s="115">
        <v>19</v>
      </c>
      <c r="B398" t="s">
        <v>896</v>
      </c>
      <c r="C398" s="115" t="s">
        <v>101</v>
      </c>
      <c r="D398" s="108">
        <v>41</v>
      </c>
      <c r="E398" s="108">
        <v>49</v>
      </c>
      <c r="F398" s="108" t="s">
        <v>101</v>
      </c>
      <c r="G398" s="108" t="s">
        <v>101</v>
      </c>
    </row>
    <row r="399" spans="1:7" ht="12.75">
      <c r="A399" s="115">
        <v>20</v>
      </c>
      <c r="B399" s="88" t="s">
        <v>2080</v>
      </c>
      <c r="C399" s="88"/>
      <c r="D399" s="88"/>
      <c r="E399" s="88"/>
      <c r="F399" s="88"/>
      <c r="G399" s="108">
        <v>25</v>
      </c>
    </row>
    <row r="400" spans="1:7" ht="12.75">
      <c r="A400" s="115">
        <v>21</v>
      </c>
      <c r="B400" s="88" t="s">
        <v>2214</v>
      </c>
      <c r="C400" s="88"/>
      <c r="D400" s="88"/>
      <c r="E400" s="88"/>
      <c r="F400" s="88"/>
      <c r="G400" s="108">
        <v>70</v>
      </c>
    </row>
    <row r="401" spans="1:7" ht="12.75">
      <c r="A401" s="115">
        <v>22</v>
      </c>
      <c r="B401" t="s">
        <v>1609</v>
      </c>
      <c r="C401" s="115">
        <v>23</v>
      </c>
      <c r="D401" s="108">
        <v>41</v>
      </c>
      <c r="E401" s="108">
        <v>49</v>
      </c>
      <c r="F401" s="108">
        <v>25</v>
      </c>
      <c r="G401" s="108">
        <v>48</v>
      </c>
    </row>
    <row r="402" spans="1:7" ht="12.75">
      <c r="A402" s="115">
        <v>23</v>
      </c>
      <c r="B402" t="s">
        <v>820</v>
      </c>
      <c r="C402" s="115">
        <v>47</v>
      </c>
      <c r="D402" s="108">
        <v>41</v>
      </c>
      <c r="E402" s="108" t="s">
        <v>101</v>
      </c>
      <c r="F402" s="108" t="s">
        <v>101</v>
      </c>
      <c r="G402" s="108">
        <v>25</v>
      </c>
    </row>
    <row r="403" spans="1:7" ht="12.75">
      <c r="A403" s="115">
        <v>24</v>
      </c>
      <c r="B403" t="s">
        <v>1049</v>
      </c>
      <c r="C403" s="115">
        <v>47</v>
      </c>
      <c r="D403" s="108">
        <v>41</v>
      </c>
      <c r="E403" s="108">
        <v>49</v>
      </c>
      <c r="F403" s="108" t="s">
        <v>101</v>
      </c>
      <c r="G403" s="108">
        <v>48</v>
      </c>
    </row>
    <row r="404" spans="1:7" ht="12.75">
      <c r="A404" s="115">
        <v>25</v>
      </c>
      <c r="B404" t="s">
        <v>964</v>
      </c>
      <c r="C404" s="115">
        <v>1</v>
      </c>
      <c r="D404" s="108" t="s">
        <v>101</v>
      </c>
      <c r="E404" s="108" t="s">
        <v>101</v>
      </c>
      <c r="F404" s="108" t="s">
        <v>101</v>
      </c>
      <c r="G404" s="108">
        <v>1</v>
      </c>
    </row>
    <row r="405" spans="1:7" ht="12.75">
      <c r="A405" s="115">
        <v>26</v>
      </c>
      <c r="B405" t="s">
        <v>821</v>
      </c>
      <c r="C405" s="115" t="s">
        <v>101</v>
      </c>
      <c r="D405" s="108" t="s">
        <v>101</v>
      </c>
      <c r="E405" s="108">
        <v>24</v>
      </c>
      <c r="F405" s="108" t="s">
        <v>101</v>
      </c>
      <c r="G405" s="108">
        <v>48</v>
      </c>
    </row>
    <row r="406" spans="1:7" ht="12.75">
      <c r="A406" s="115">
        <v>27</v>
      </c>
      <c r="B406" t="s">
        <v>897</v>
      </c>
      <c r="C406" s="115">
        <v>47</v>
      </c>
      <c r="D406" s="108">
        <v>41</v>
      </c>
      <c r="E406" s="108" t="s">
        <v>101</v>
      </c>
      <c r="F406" s="108">
        <v>50</v>
      </c>
      <c r="G406" s="108">
        <v>48</v>
      </c>
    </row>
    <row r="407" spans="1:7" ht="12.75">
      <c r="A407" s="115">
        <v>28</v>
      </c>
      <c r="B407" t="s">
        <v>822</v>
      </c>
      <c r="C407" s="115" t="s">
        <v>101</v>
      </c>
      <c r="D407" s="108">
        <v>41</v>
      </c>
      <c r="E407" s="108">
        <v>49</v>
      </c>
      <c r="F407" s="108">
        <v>50</v>
      </c>
      <c r="G407" s="108">
        <v>48</v>
      </c>
    </row>
    <row r="408" spans="1:7" ht="12.75">
      <c r="A408" s="115">
        <v>29</v>
      </c>
      <c r="B408" t="s">
        <v>898</v>
      </c>
      <c r="C408" s="115" t="s">
        <v>101</v>
      </c>
      <c r="D408" s="108">
        <v>21</v>
      </c>
      <c r="E408" s="108">
        <v>24</v>
      </c>
      <c r="F408" s="108" t="s">
        <v>101</v>
      </c>
      <c r="G408" s="108">
        <v>25</v>
      </c>
    </row>
    <row r="409" spans="1:7" ht="12.75">
      <c r="A409" s="115">
        <v>30</v>
      </c>
      <c r="B409" t="s">
        <v>1575</v>
      </c>
      <c r="C409" s="115">
        <v>47</v>
      </c>
      <c r="D409" s="108">
        <v>41</v>
      </c>
      <c r="E409" s="108">
        <v>73</v>
      </c>
      <c r="F409" s="108">
        <v>75</v>
      </c>
      <c r="G409" s="108">
        <v>70</v>
      </c>
    </row>
    <row r="410" spans="1:7" ht="12.75">
      <c r="A410" s="115">
        <v>31</v>
      </c>
      <c r="B410" t="s">
        <v>2091</v>
      </c>
      <c r="C410"/>
      <c r="D410"/>
      <c r="E410"/>
      <c r="F410" s="108" t="s">
        <v>101</v>
      </c>
      <c r="G410" s="108" t="s">
        <v>101</v>
      </c>
    </row>
    <row r="411" spans="1:7" ht="12.75">
      <c r="A411" s="115">
        <v>32</v>
      </c>
      <c r="B411" t="s">
        <v>823</v>
      </c>
      <c r="C411" s="115">
        <v>47</v>
      </c>
      <c r="D411" s="108">
        <v>41</v>
      </c>
      <c r="E411" s="108">
        <v>49</v>
      </c>
      <c r="F411" s="108">
        <v>50</v>
      </c>
      <c r="G411" s="108">
        <v>48</v>
      </c>
    </row>
    <row r="412" spans="1:7" ht="12.75">
      <c r="A412" s="115">
        <v>33</v>
      </c>
      <c r="B412" s="88" t="s">
        <v>2229</v>
      </c>
      <c r="C412" s="88"/>
      <c r="D412" s="88"/>
      <c r="E412" s="88"/>
      <c r="F412" s="88"/>
      <c r="G412" s="108">
        <v>3</v>
      </c>
    </row>
    <row r="413" spans="1:7" ht="12.75">
      <c r="A413" s="115">
        <v>34</v>
      </c>
      <c r="B413" t="s">
        <v>824</v>
      </c>
      <c r="C413" s="115">
        <v>47</v>
      </c>
      <c r="D413" s="108" t="s">
        <v>101</v>
      </c>
      <c r="E413" s="108" t="s">
        <v>101</v>
      </c>
      <c r="F413" s="108" t="s">
        <v>101</v>
      </c>
      <c r="G413" s="108">
        <v>48</v>
      </c>
    </row>
    <row r="414" spans="1:7" ht="12.75">
      <c r="A414" s="115">
        <v>35</v>
      </c>
      <c r="B414" t="s">
        <v>825</v>
      </c>
      <c r="C414" s="115">
        <v>47</v>
      </c>
      <c r="D414" s="108">
        <v>41</v>
      </c>
      <c r="E414" s="108">
        <v>49</v>
      </c>
      <c r="F414" s="108" t="s">
        <v>101</v>
      </c>
      <c r="G414" s="108">
        <v>25</v>
      </c>
    </row>
    <row r="415" spans="1:7" ht="12.75">
      <c r="A415" s="115">
        <v>36</v>
      </c>
      <c r="B415" t="s">
        <v>1716</v>
      </c>
      <c r="C415" s="115" t="s">
        <v>101</v>
      </c>
      <c r="D415" s="108" t="s">
        <v>101</v>
      </c>
      <c r="E415" s="108" t="s">
        <v>101</v>
      </c>
      <c r="F415" s="108" t="s">
        <v>101</v>
      </c>
      <c r="G415" s="108">
        <v>25</v>
      </c>
    </row>
    <row r="416" spans="1:7" ht="12.75">
      <c r="A416" s="115">
        <v>37</v>
      </c>
      <c r="B416" t="s">
        <v>826</v>
      </c>
      <c r="C416" s="115">
        <v>23</v>
      </c>
      <c r="D416" s="108">
        <v>21</v>
      </c>
      <c r="E416" s="108">
        <v>24</v>
      </c>
      <c r="F416" s="108">
        <v>25</v>
      </c>
      <c r="G416" s="108">
        <v>25</v>
      </c>
    </row>
    <row r="417" spans="1:7" ht="12.75">
      <c r="A417" s="115">
        <v>38</v>
      </c>
      <c r="B417" t="s">
        <v>1729</v>
      </c>
      <c r="C417"/>
      <c r="D417" s="108">
        <v>21</v>
      </c>
      <c r="E417" s="108">
        <v>24</v>
      </c>
      <c r="F417" s="108">
        <v>25</v>
      </c>
      <c r="G417" s="108">
        <v>25</v>
      </c>
    </row>
    <row r="418" spans="1:7" ht="12.75">
      <c r="A418" s="115">
        <v>39</v>
      </c>
      <c r="B418" t="s">
        <v>1715</v>
      </c>
      <c r="C418" s="115" t="s">
        <v>101</v>
      </c>
      <c r="D418" s="108" t="s">
        <v>101</v>
      </c>
      <c r="E418" s="108" t="s">
        <v>101</v>
      </c>
      <c r="F418" s="108" t="s">
        <v>101</v>
      </c>
      <c r="G418" s="108" t="s">
        <v>101</v>
      </c>
    </row>
    <row r="419" spans="1:7" ht="12.75">
      <c r="A419" s="115">
        <v>40</v>
      </c>
      <c r="B419" t="s">
        <v>1631</v>
      </c>
      <c r="C419" s="115">
        <v>23</v>
      </c>
      <c r="D419" s="108">
        <v>21</v>
      </c>
      <c r="E419" s="108" t="s">
        <v>101</v>
      </c>
      <c r="F419" s="108" t="s">
        <v>101</v>
      </c>
      <c r="G419" s="108">
        <v>25</v>
      </c>
    </row>
    <row r="420" spans="1:7" ht="12.75">
      <c r="A420" s="115">
        <v>41</v>
      </c>
      <c r="B420" t="s">
        <v>827</v>
      </c>
      <c r="C420" s="115">
        <v>23</v>
      </c>
      <c r="D420" s="108">
        <v>21</v>
      </c>
      <c r="E420" s="108">
        <v>24</v>
      </c>
      <c r="F420" s="108">
        <v>25</v>
      </c>
      <c r="G420" s="108">
        <v>25</v>
      </c>
    </row>
    <row r="421" spans="1:7" ht="12.75">
      <c r="A421" s="115">
        <v>42</v>
      </c>
      <c r="B421" t="s">
        <v>828</v>
      </c>
      <c r="C421" s="115">
        <v>47</v>
      </c>
      <c r="D421" s="108">
        <v>41</v>
      </c>
      <c r="E421" s="108">
        <v>49</v>
      </c>
      <c r="F421" s="108">
        <v>50</v>
      </c>
      <c r="G421" s="108">
        <v>48</v>
      </c>
    </row>
    <row r="422" spans="1:7" ht="12.75">
      <c r="A422" s="115">
        <v>43</v>
      </c>
      <c r="B422" t="s">
        <v>829</v>
      </c>
      <c r="C422" s="115">
        <v>47</v>
      </c>
      <c r="D422" s="108" t="s">
        <v>101</v>
      </c>
      <c r="E422" s="108">
        <v>49</v>
      </c>
      <c r="F422" s="108">
        <v>50</v>
      </c>
      <c r="G422" s="108">
        <v>48</v>
      </c>
    </row>
    <row r="423" spans="1:7" ht="12.75">
      <c r="A423" s="115">
        <v>44</v>
      </c>
      <c r="B423" s="88" t="s">
        <v>2230</v>
      </c>
      <c r="C423" s="88"/>
      <c r="D423" s="88"/>
      <c r="E423" s="88"/>
      <c r="F423" s="88"/>
      <c r="G423" s="108">
        <v>1</v>
      </c>
    </row>
    <row r="424" spans="1:7" ht="12.75">
      <c r="A424" s="115">
        <v>45</v>
      </c>
      <c r="B424" t="s">
        <v>1056</v>
      </c>
      <c r="C424" s="115">
        <v>47</v>
      </c>
      <c r="D424" s="108">
        <v>41</v>
      </c>
      <c r="E424" s="108" t="s">
        <v>101</v>
      </c>
      <c r="F424" s="108" t="s">
        <v>101</v>
      </c>
      <c r="G424" s="108" t="s">
        <v>101</v>
      </c>
    </row>
    <row r="425" spans="1:7" ht="12.75">
      <c r="A425" s="115">
        <v>46</v>
      </c>
      <c r="B425" t="s">
        <v>1142</v>
      </c>
      <c r="C425" s="115" t="s">
        <v>101</v>
      </c>
      <c r="D425" s="108">
        <v>41</v>
      </c>
      <c r="E425" s="108">
        <v>49</v>
      </c>
      <c r="F425" s="108">
        <v>50</v>
      </c>
      <c r="G425" s="108">
        <v>48</v>
      </c>
    </row>
    <row r="426" spans="1:7" ht="12.75">
      <c r="A426" s="115">
        <v>47</v>
      </c>
      <c r="B426" t="s">
        <v>1143</v>
      </c>
      <c r="C426" s="115">
        <v>47</v>
      </c>
      <c r="D426" s="108" t="s">
        <v>101</v>
      </c>
      <c r="E426" s="108" t="s">
        <v>101</v>
      </c>
      <c r="F426" s="108">
        <v>50</v>
      </c>
      <c r="G426" s="108">
        <v>48</v>
      </c>
    </row>
    <row r="427" spans="1:7" ht="12.75">
      <c r="A427" s="115">
        <v>48</v>
      </c>
      <c r="B427" t="s">
        <v>899</v>
      </c>
      <c r="C427" s="115">
        <v>47</v>
      </c>
      <c r="D427" s="108">
        <v>41</v>
      </c>
      <c r="E427" s="108" t="s">
        <v>101</v>
      </c>
      <c r="F427" s="108">
        <v>50</v>
      </c>
      <c r="G427" s="108">
        <v>25</v>
      </c>
    </row>
    <row r="428" spans="1:7" ht="12.75">
      <c r="A428" s="115">
        <v>49</v>
      </c>
      <c r="B428" t="s">
        <v>1579</v>
      </c>
      <c r="C428" s="115">
        <v>47</v>
      </c>
      <c r="D428" s="108">
        <v>41</v>
      </c>
      <c r="E428" s="108" t="s">
        <v>101</v>
      </c>
      <c r="F428" s="108" t="s">
        <v>101</v>
      </c>
      <c r="G428" s="108" t="s">
        <v>101</v>
      </c>
    </row>
    <row r="429" spans="1:7" ht="12.75">
      <c r="A429" s="115">
        <v>50</v>
      </c>
      <c r="B429" t="s">
        <v>834</v>
      </c>
      <c r="C429" s="115">
        <v>47</v>
      </c>
      <c r="D429" s="108">
        <v>41</v>
      </c>
      <c r="E429" s="108">
        <v>49</v>
      </c>
      <c r="F429" s="108">
        <v>50</v>
      </c>
      <c r="G429" s="108">
        <v>48</v>
      </c>
    </row>
    <row r="430" spans="1:7" s="88" customFormat="1" ht="12.75">
      <c r="A430" s="115">
        <v>51</v>
      </c>
      <c r="B430" t="s">
        <v>1717</v>
      </c>
      <c r="C430" s="115" t="s">
        <v>101</v>
      </c>
      <c r="D430" s="108" t="s">
        <v>101</v>
      </c>
      <c r="E430" s="108" t="s">
        <v>101</v>
      </c>
      <c r="F430" s="108" t="s">
        <v>101</v>
      </c>
      <c r="G430" s="108" t="s">
        <v>101</v>
      </c>
    </row>
    <row r="431" spans="1:7" s="88" customFormat="1" ht="12.75">
      <c r="A431" s="115">
        <v>52</v>
      </c>
      <c r="B431" t="s">
        <v>830</v>
      </c>
      <c r="C431" s="115">
        <v>70</v>
      </c>
      <c r="D431" s="108">
        <v>62</v>
      </c>
      <c r="E431" s="108">
        <v>73</v>
      </c>
      <c r="F431" s="108" t="s">
        <v>101</v>
      </c>
      <c r="G431" s="108">
        <v>70</v>
      </c>
    </row>
    <row r="432" spans="1:7" s="88" customFormat="1" ht="12.75">
      <c r="A432" s="115">
        <v>53</v>
      </c>
      <c r="B432" t="s">
        <v>831</v>
      </c>
      <c r="C432" s="115">
        <v>47</v>
      </c>
      <c r="D432" s="108">
        <v>41</v>
      </c>
      <c r="E432" s="108">
        <v>49</v>
      </c>
      <c r="F432" s="108">
        <v>50</v>
      </c>
      <c r="G432" s="108">
        <v>48</v>
      </c>
    </row>
    <row r="433" spans="1:7" s="88" customFormat="1" ht="12.75">
      <c r="A433" s="115">
        <v>54</v>
      </c>
      <c r="B433" t="s">
        <v>832</v>
      </c>
      <c r="C433" s="115" t="s">
        <v>101</v>
      </c>
      <c r="D433" s="108" t="s">
        <v>101</v>
      </c>
      <c r="E433" s="108">
        <v>49</v>
      </c>
      <c r="F433" s="108">
        <v>50</v>
      </c>
      <c r="G433" s="108">
        <v>48</v>
      </c>
    </row>
    <row r="434" spans="1:7" s="88" customFormat="1" ht="12.75">
      <c r="A434" s="115">
        <v>55</v>
      </c>
      <c r="B434" t="s">
        <v>1604</v>
      </c>
      <c r="C434" s="115">
        <v>47</v>
      </c>
      <c r="D434" s="108" t="s">
        <v>101</v>
      </c>
      <c r="E434" s="108">
        <v>49</v>
      </c>
      <c r="F434" s="108">
        <v>50</v>
      </c>
      <c r="G434" s="108">
        <v>48</v>
      </c>
    </row>
    <row r="435" spans="1:7" s="88" customFormat="1" ht="12.75">
      <c r="A435" s="115">
        <v>56</v>
      </c>
      <c r="B435" t="s">
        <v>1144</v>
      </c>
      <c r="C435" s="115" t="s">
        <v>101</v>
      </c>
      <c r="D435" s="108" t="s">
        <v>101</v>
      </c>
      <c r="E435" s="108" t="s">
        <v>101</v>
      </c>
      <c r="F435" s="108" t="s">
        <v>101</v>
      </c>
      <c r="G435" s="108" t="s">
        <v>101</v>
      </c>
    </row>
    <row r="436" spans="1:7" s="88" customFormat="1" ht="12.75">
      <c r="A436" s="115">
        <v>57</v>
      </c>
      <c r="B436" t="s">
        <v>833</v>
      </c>
      <c r="C436" s="115">
        <v>23</v>
      </c>
      <c r="D436" s="108">
        <v>21</v>
      </c>
      <c r="E436" s="108">
        <v>24</v>
      </c>
      <c r="F436" s="108">
        <v>25</v>
      </c>
      <c r="G436" s="108">
        <v>25</v>
      </c>
    </row>
    <row r="437" spans="1:7" s="88" customFormat="1" ht="12.75">
      <c r="A437" s="115">
        <v>58</v>
      </c>
      <c r="B437" t="s">
        <v>1622</v>
      </c>
      <c r="C437" s="115">
        <v>23</v>
      </c>
      <c r="D437" s="108">
        <v>21</v>
      </c>
      <c r="E437" s="108">
        <v>24</v>
      </c>
      <c r="F437" s="108" t="s">
        <v>101</v>
      </c>
      <c r="G437" s="108">
        <v>25</v>
      </c>
    </row>
    <row r="438" spans="1:7" s="88" customFormat="1" ht="12.75">
      <c r="A438" s="115">
        <v>59</v>
      </c>
      <c r="B438" s="88" t="s">
        <v>1822</v>
      </c>
      <c r="G438" s="108">
        <v>25</v>
      </c>
    </row>
    <row r="439" spans="1:7" s="88" customFormat="1" ht="12.75">
      <c r="A439" s="115">
        <v>60</v>
      </c>
      <c r="B439" s="88" t="s">
        <v>2231</v>
      </c>
      <c r="G439" s="108">
        <v>48</v>
      </c>
    </row>
    <row r="440" spans="1:7" s="88" customFormat="1" ht="12.75">
      <c r="A440" s="115">
        <v>61</v>
      </c>
      <c r="B440" s="88" t="s">
        <v>2232</v>
      </c>
      <c r="G440" s="108">
        <v>25</v>
      </c>
    </row>
    <row r="441" spans="2:7" ht="12.75">
      <c r="B441"/>
      <c r="C441" s="115"/>
      <c r="E441" s="108"/>
      <c r="F441" s="108"/>
      <c r="G441" s="108"/>
    </row>
    <row r="442" spans="2:7" ht="12.75">
      <c r="B442" s="135" t="s">
        <v>644</v>
      </c>
      <c r="C442" s="137">
        <v>966</v>
      </c>
      <c r="D442" s="137">
        <v>831</v>
      </c>
      <c r="E442" s="137">
        <v>468</v>
      </c>
      <c r="F442" s="137">
        <v>805</v>
      </c>
      <c r="G442" s="137">
        <v>481</v>
      </c>
    </row>
    <row r="443" spans="1:7" ht="12.75">
      <c r="A443" s="115">
        <v>1</v>
      </c>
      <c r="B443" t="s">
        <v>758</v>
      </c>
      <c r="C443" s="115">
        <v>1</v>
      </c>
      <c r="D443" s="108">
        <v>1</v>
      </c>
      <c r="E443" s="108">
        <v>1</v>
      </c>
      <c r="F443" s="108">
        <v>1</v>
      </c>
      <c r="G443" s="108">
        <v>1</v>
      </c>
    </row>
    <row r="444" spans="1:7" ht="12.75">
      <c r="A444" s="115">
        <v>2</v>
      </c>
      <c r="B444" t="s">
        <v>1719</v>
      </c>
      <c r="C444" s="115" t="s">
        <v>101</v>
      </c>
      <c r="D444" s="108" t="s">
        <v>101</v>
      </c>
      <c r="E444" s="108" t="s">
        <v>101</v>
      </c>
      <c r="F444" s="108" t="s">
        <v>101</v>
      </c>
      <c r="G444" s="108" t="s">
        <v>101</v>
      </c>
    </row>
    <row r="445" spans="1:7" ht="12.75">
      <c r="A445" s="115">
        <v>3</v>
      </c>
      <c r="B445" t="s">
        <v>759</v>
      </c>
      <c r="C445" s="115">
        <v>47</v>
      </c>
      <c r="D445" s="108">
        <v>41</v>
      </c>
      <c r="E445" s="108" t="s">
        <v>101</v>
      </c>
      <c r="F445" s="108">
        <v>50</v>
      </c>
      <c r="G445" s="108" t="s">
        <v>101</v>
      </c>
    </row>
    <row r="446" spans="1:7" ht="12.75">
      <c r="A446" s="115">
        <v>4</v>
      </c>
      <c r="B446" t="s">
        <v>760</v>
      </c>
      <c r="C446" s="115">
        <v>47</v>
      </c>
      <c r="D446" s="108" t="s">
        <v>101</v>
      </c>
      <c r="E446" s="108" t="s">
        <v>101</v>
      </c>
      <c r="F446" s="108" t="s">
        <v>101</v>
      </c>
      <c r="G446" s="108" t="s">
        <v>101</v>
      </c>
    </row>
    <row r="447" spans="1:7" ht="12.75">
      <c r="A447" s="115">
        <v>5</v>
      </c>
      <c r="B447" t="s">
        <v>1608</v>
      </c>
      <c r="C447" s="115">
        <v>47</v>
      </c>
      <c r="D447" s="108">
        <v>41</v>
      </c>
      <c r="E447" s="108">
        <v>49</v>
      </c>
      <c r="F447" s="108">
        <v>50</v>
      </c>
      <c r="G447" s="108">
        <v>48</v>
      </c>
    </row>
    <row r="448" spans="1:7" ht="12.75">
      <c r="A448" s="115">
        <v>6</v>
      </c>
      <c r="B448" t="s">
        <v>844</v>
      </c>
      <c r="C448" s="115">
        <v>47</v>
      </c>
      <c r="D448" s="108">
        <v>41</v>
      </c>
      <c r="E448" s="108">
        <v>49</v>
      </c>
      <c r="F448" s="108" t="s">
        <v>101</v>
      </c>
      <c r="G448" s="108" t="s">
        <v>101</v>
      </c>
    </row>
    <row r="449" spans="1:7" ht="12.75">
      <c r="A449" s="115">
        <v>7</v>
      </c>
      <c r="B449" t="s">
        <v>761</v>
      </c>
      <c r="C449" s="115">
        <v>70</v>
      </c>
      <c r="D449" s="108">
        <v>62</v>
      </c>
      <c r="E449" s="108" t="s">
        <v>101</v>
      </c>
      <c r="F449" s="108">
        <v>75</v>
      </c>
      <c r="G449" s="108">
        <v>48</v>
      </c>
    </row>
    <row r="450" spans="1:7" ht="12.75">
      <c r="A450" s="115">
        <v>8</v>
      </c>
      <c r="B450" t="s">
        <v>1150</v>
      </c>
      <c r="C450" s="115">
        <v>1</v>
      </c>
      <c r="D450" s="108" t="s">
        <v>101</v>
      </c>
      <c r="E450" s="108" t="s">
        <v>101</v>
      </c>
      <c r="F450" s="108" t="s">
        <v>101</v>
      </c>
      <c r="G450" s="108">
        <v>1</v>
      </c>
    </row>
    <row r="451" spans="1:7" ht="12.75">
      <c r="A451" s="115">
        <v>9</v>
      </c>
      <c r="B451" t="s">
        <v>762</v>
      </c>
      <c r="C451" s="115">
        <v>70</v>
      </c>
      <c r="D451" s="108">
        <v>62</v>
      </c>
      <c r="E451" s="108">
        <v>73</v>
      </c>
      <c r="F451" s="108">
        <v>75</v>
      </c>
      <c r="G451" s="108">
        <v>70</v>
      </c>
    </row>
    <row r="452" spans="1:7" ht="12.75">
      <c r="A452" s="115">
        <v>10</v>
      </c>
      <c r="B452" t="s">
        <v>763</v>
      </c>
      <c r="C452" s="115">
        <v>47</v>
      </c>
      <c r="D452" s="108">
        <v>41</v>
      </c>
      <c r="E452" s="108" t="s">
        <v>101</v>
      </c>
      <c r="F452" s="108" t="s">
        <v>101</v>
      </c>
      <c r="G452" s="108" t="s">
        <v>101</v>
      </c>
    </row>
    <row r="453" spans="1:7" ht="12.75">
      <c r="A453" s="115">
        <v>11</v>
      </c>
      <c r="B453" t="s">
        <v>1744</v>
      </c>
      <c r="C453"/>
      <c r="D453" s="108">
        <v>62</v>
      </c>
      <c r="E453" s="108" t="s">
        <v>101</v>
      </c>
      <c r="F453" s="108" t="s">
        <v>101</v>
      </c>
      <c r="G453" s="108" t="s">
        <v>101</v>
      </c>
    </row>
    <row r="454" spans="1:7" ht="12.75">
      <c r="A454" s="115">
        <v>12</v>
      </c>
      <c r="B454" t="s">
        <v>1558</v>
      </c>
      <c r="C454" s="115">
        <v>70</v>
      </c>
      <c r="D454" s="108">
        <v>62</v>
      </c>
      <c r="E454" s="108">
        <v>73</v>
      </c>
      <c r="F454" s="108">
        <v>75</v>
      </c>
      <c r="G454" s="108">
        <v>70</v>
      </c>
    </row>
    <row r="455" spans="1:7" ht="12.75">
      <c r="A455" s="115">
        <v>13</v>
      </c>
      <c r="B455" t="s">
        <v>764</v>
      </c>
      <c r="C455" s="115">
        <v>70</v>
      </c>
      <c r="D455" s="108">
        <v>62</v>
      </c>
      <c r="E455" s="108">
        <v>73</v>
      </c>
      <c r="F455" s="108">
        <v>75</v>
      </c>
      <c r="G455" s="108" t="s">
        <v>101</v>
      </c>
    </row>
    <row r="456" spans="1:7" ht="12.75">
      <c r="A456" s="115">
        <v>14</v>
      </c>
      <c r="B456" s="141" t="s">
        <v>845</v>
      </c>
      <c r="C456" s="115">
        <v>70</v>
      </c>
      <c r="D456" s="108">
        <v>62</v>
      </c>
      <c r="E456" s="108" t="s">
        <v>101</v>
      </c>
      <c r="F456" s="108">
        <v>75</v>
      </c>
      <c r="G456" s="108" t="s">
        <v>101</v>
      </c>
    </row>
    <row r="457" spans="1:7" ht="12.75">
      <c r="A457" s="115">
        <v>15</v>
      </c>
      <c r="B457" t="s">
        <v>765</v>
      </c>
      <c r="C457" s="115">
        <v>70</v>
      </c>
      <c r="D457" s="108">
        <v>62</v>
      </c>
      <c r="E457" s="108" t="s">
        <v>101</v>
      </c>
      <c r="F457" s="108">
        <v>75</v>
      </c>
      <c r="G457" s="108">
        <v>70</v>
      </c>
    </row>
    <row r="458" spans="1:7" ht="12.75">
      <c r="A458" s="115">
        <v>16</v>
      </c>
      <c r="B458" t="s">
        <v>1806</v>
      </c>
      <c r="C458"/>
      <c r="D458" s="108">
        <v>41</v>
      </c>
      <c r="E458" s="108" t="s">
        <v>101</v>
      </c>
      <c r="F458" s="108" t="s">
        <v>101</v>
      </c>
      <c r="G458" s="108" t="s">
        <v>101</v>
      </c>
    </row>
    <row r="459" spans="1:7" ht="12.75">
      <c r="A459" s="115">
        <v>17</v>
      </c>
      <c r="B459" t="s">
        <v>1075</v>
      </c>
      <c r="C459" s="115">
        <v>1</v>
      </c>
      <c r="D459" s="108">
        <v>1</v>
      </c>
      <c r="E459" s="108">
        <v>1</v>
      </c>
      <c r="F459" s="108">
        <v>1</v>
      </c>
      <c r="G459" s="108">
        <v>1</v>
      </c>
    </row>
    <row r="460" spans="1:7" ht="12.75">
      <c r="A460" s="115">
        <v>18</v>
      </c>
      <c r="B460" s="147" t="s">
        <v>961</v>
      </c>
      <c r="C460"/>
      <c r="D460"/>
      <c r="E460" s="108">
        <v>49</v>
      </c>
      <c r="F460" s="108">
        <v>50</v>
      </c>
      <c r="G460" s="108">
        <v>48</v>
      </c>
    </row>
    <row r="461" spans="1:7" ht="12.75">
      <c r="A461" s="115">
        <v>19</v>
      </c>
      <c r="B461" t="s">
        <v>766</v>
      </c>
      <c r="C461" s="115">
        <v>70</v>
      </c>
      <c r="D461" s="108">
        <v>62</v>
      </c>
      <c r="E461" s="108" t="s">
        <v>101</v>
      </c>
      <c r="F461" s="108">
        <v>75</v>
      </c>
      <c r="G461" s="108" t="s">
        <v>101</v>
      </c>
    </row>
    <row r="462" spans="1:7" ht="12.75">
      <c r="A462" s="115">
        <v>20</v>
      </c>
      <c r="B462" t="s">
        <v>767</v>
      </c>
      <c r="C462" s="115" t="s">
        <v>101</v>
      </c>
      <c r="D462" s="108" t="s">
        <v>101</v>
      </c>
      <c r="E462" s="108" t="s">
        <v>101</v>
      </c>
      <c r="F462" s="108" t="s">
        <v>101</v>
      </c>
      <c r="G462" s="108" t="s">
        <v>101</v>
      </c>
    </row>
    <row r="463" spans="1:7" ht="12.75">
      <c r="A463" s="115">
        <v>21</v>
      </c>
      <c r="B463" t="s">
        <v>768</v>
      </c>
      <c r="C463" s="115" t="s">
        <v>101</v>
      </c>
      <c r="D463" s="108" t="s">
        <v>101</v>
      </c>
      <c r="E463" s="108" t="s">
        <v>101</v>
      </c>
      <c r="F463" s="108" t="s">
        <v>101</v>
      </c>
      <c r="G463" s="108" t="s">
        <v>101</v>
      </c>
    </row>
    <row r="464" spans="1:7" ht="12.75">
      <c r="A464" s="115">
        <v>22</v>
      </c>
      <c r="B464" t="s">
        <v>769</v>
      </c>
      <c r="C464" s="115">
        <v>23</v>
      </c>
      <c r="D464" s="108">
        <v>21</v>
      </c>
      <c r="E464" s="108">
        <v>24</v>
      </c>
      <c r="F464" s="108">
        <v>25</v>
      </c>
      <c r="G464" s="108">
        <v>25</v>
      </c>
    </row>
    <row r="465" spans="1:7" ht="12.75">
      <c r="A465" s="115">
        <v>23</v>
      </c>
      <c r="B465" t="s">
        <v>770</v>
      </c>
      <c r="C465" s="115">
        <v>2</v>
      </c>
      <c r="D465" s="108">
        <v>2</v>
      </c>
      <c r="E465" s="108" t="s">
        <v>101</v>
      </c>
      <c r="F465" s="108" t="s">
        <v>101</v>
      </c>
      <c r="G465" s="108" t="s">
        <v>101</v>
      </c>
    </row>
    <row r="466" spans="1:7" ht="12.75">
      <c r="A466" s="115">
        <v>24</v>
      </c>
      <c r="B466" t="s">
        <v>771</v>
      </c>
      <c r="C466" s="115">
        <v>47</v>
      </c>
      <c r="D466" s="108" t="s">
        <v>101</v>
      </c>
      <c r="E466" s="108" t="s">
        <v>101</v>
      </c>
      <c r="F466" s="108">
        <v>50</v>
      </c>
      <c r="G466" s="108">
        <v>48</v>
      </c>
    </row>
    <row r="467" spans="1:7" ht="12.75">
      <c r="A467" s="115">
        <v>25</v>
      </c>
      <c r="B467" t="s">
        <v>772</v>
      </c>
      <c r="C467" s="115">
        <v>70</v>
      </c>
      <c r="D467" s="108">
        <v>62</v>
      </c>
      <c r="E467" s="108">
        <v>73</v>
      </c>
      <c r="F467" s="108" t="s">
        <v>101</v>
      </c>
      <c r="G467" s="108" t="s">
        <v>101</v>
      </c>
    </row>
    <row r="468" spans="1:7" ht="12.75">
      <c r="A468" s="115">
        <v>26</v>
      </c>
      <c r="B468" t="s">
        <v>1643</v>
      </c>
      <c r="C468" s="115">
        <v>2</v>
      </c>
      <c r="D468" s="108">
        <v>2</v>
      </c>
      <c r="E468" s="108">
        <v>3</v>
      </c>
      <c r="F468" s="108">
        <v>3</v>
      </c>
      <c r="G468" s="108">
        <v>3</v>
      </c>
    </row>
    <row r="469" spans="1:7" ht="12.75">
      <c r="A469" s="115">
        <v>27</v>
      </c>
      <c r="B469" t="s">
        <v>773</v>
      </c>
      <c r="C469" s="115">
        <v>47</v>
      </c>
      <c r="D469" s="108" t="s">
        <v>101</v>
      </c>
      <c r="E469" s="108" t="s">
        <v>101</v>
      </c>
      <c r="F469" s="108" t="s">
        <v>101</v>
      </c>
      <c r="G469" s="108" t="s">
        <v>101</v>
      </c>
    </row>
    <row r="470" spans="1:7" ht="12.75">
      <c r="A470" s="115">
        <v>28</v>
      </c>
      <c r="B470" t="s">
        <v>774</v>
      </c>
      <c r="C470" s="115">
        <v>47</v>
      </c>
      <c r="D470" s="108" t="s">
        <v>101</v>
      </c>
      <c r="E470" s="108" t="s">
        <v>101</v>
      </c>
      <c r="F470" s="108">
        <v>50</v>
      </c>
      <c r="G470" s="108">
        <v>48</v>
      </c>
    </row>
    <row r="471" spans="1:7" ht="12.75">
      <c r="A471" s="115">
        <v>29</v>
      </c>
      <c r="B471" t="s">
        <v>846</v>
      </c>
      <c r="C471" s="115" t="s">
        <v>101</v>
      </c>
      <c r="D471" s="108">
        <v>41</v>
      </c>
      <c r="E471" s="108" t="s">
        <v>101</v>
      </c>
      <c r="F471" s="108" t="s">
        <v>101</v>
      </c>
      <c r="G471" s="108" t="s">
        <v>101</v>
      </c>
    </row>
    <row r="472" spans="2:7" ht="12.75">
      <c r="B472"/>
      <c r="C472" s="115"/>
      <c r="E472" s="108"/>
      <c r="F472" s="108"/>
      <c r="G472" s="108"/>
    </row>
    <row r="473" spans="2:7" ht="12.75">
      <c r="B473" s="135" t="s">
        <v>1690</v>
      </c>
      <c r="C473" s="137">
        <v>422</v>
      </c>
      <c r="D473" s="137">
        <v>226</v>
      </c>
      <c r="E473" s="137">
        <v>416</v>
      </c>
      <c r="F473" s="137">
        <v>275</v>
      </c>
      <c r="G473" s="137">
        <v>310</v>
      </c>
    </row>
    <row r="474" spans="1:7" ht="12.75">
      <c r="A474" s="115">
        <v>1</v>
      </c>
      <c r="B474" t="s">
        <v>1597</v>
      </c>
      <c r="C474" s="115">
        <v>47</v>
      </c>
      <c r="D474" s="108">
        <v>41</v>
      </c>
      <c r="E474" s="108">
        <v>49</v>
      </c>
      <c r="F474" s="108">
        <v>50</v>
      </c>
      <c r="G474" s="108" t="s">
        <v>101</v>
      </c>
    </row>
    <row r="475" spans="1:7" ht="12.75">
      <c r="A475" s="115">
        <v>2</v>
      </c>
      <c r="B475" t="s">
        <v>1720</v>
      </c>
      <c r="C475" s="115" t="s">
        <v>101</v>
      </c>
      <c r="D475" s="108" t="s">
        <v>101</v>
      </c>
      <c r="E475" s="108" t="s">
        <v>101</v>
      </c>
      <c r="F475" s="108" t="s">
        <v>101</v>
      </c>
      <c r="G475" s="108">
        <v>48</v>
      </c>
    </row>
    <row r="476" spans="1:7" ht="12.75">
      <c r="A476" s="115">
        <v>3</v>
      </c>
      <c r="B476" t="s">
        <v>1583</v>
      </c>
      <c r="C476" s="115">
        <v>47</v>
      </c>
      <c r="D476" s="108" t="s">
        <v>101</v>
      </c>
      <c r="E476" s="108">
        <v>49</v>
      </c>
      <c r="F476" s="108" t="s">
        <v>101</v>
      </c>
      <c r="G476" s="108">
        <v>48</v>
      </c>
    </row>
    <row r="477" spans="1:7" ht="12.75">
      <c r="A477" s="115">
        <v>4</v>
      </c>
      <c r="B477" t="s">
        <v>1721</v>
      </c>
      <c r="C477" s="115" t="s">
        <v>101</v>
      </c>
      <c r="D477" s="108" t="s">
        <v>101</v>
      </c>
      <c r="E477" s="108" t="s">
        <v>101</v>
      </c>
      <c r="F477" s="108" t="s">
        <v>101</v>
      </c>
      <c r="G477" s="108" t="s">
        <v>101</v>
      </c>
    </row>
    <row r="478" spans="1:7" ht="12.75">
      <c r="A478" s="115">
        <v>5</v>
      </c>
      <c r="B478" t="s">
        <v>1722</v>
      </c>
      <c r="C478" s="115" t="s">
        <v>101</v>
      </c>
      <c r="D478" s="108" t="s">
        <v>101</v>
      </c>
      <c r="E478" s="108" t="s">
        <v>101</v>
      </c>
      <c r="F478" s="108" t="s">
        <v>101</v>
      </c>
      <c r="G478" s="108" t="s">
        <v>101</v>
      </c>
    </row>
    <row r="479" spans="1:7" ht="12.75">
      <c r="A479" s="115">
        <v>6</v>
      </c>
      <c r="B479" t="s">
        <v>1578</v>
      </c>
      <c r="C479" s="115">
        <v>47</v>
      </c>
      <c r="D479" s="108">
        <v>41</v>
      </c>
      <c r="E479" s="108">
        <v>49</v>
      </c>
      <c r="F479" s="108" t="s">
        <v>101</v>
      </c>
      <c r="G479" s="108" t="s">
        <v>101</v>
      </c>
    </row>
    <row r="480" spans="1:7" ht="12.75">
      <c r="A480" s="115">
        <v>7</v>
      </c>
      <c r="B480" t="s">
        <v>1577</v>
      </c>
      <c r="C480" s="115">
        <v>47</v>
      </c>
      <c r="D480" s="108">
        <v>41</v>
      </c>
      <c r="E480" s="108">
        <v>49</v>
      </c>
      <c r="F480" s="108">
        <v>50</v>
      </c>
      <c r="G480" s="108" t="s">
        <v>101</v>
      </c>
    </row>
    <row r="481" spans="1:7" ht="12.75">
      <c r="A481" s="115">
        <v>8</v>
      </c>
      <c r="B481" t="s">
        <v>1568</v>
      </c>
      <c r="C481" s="115">
        <v>70</v>
      </c>
      <c r="D481" s="108" t="s">
        <v>101</v>
      </c>
      <c r="E481" s="108">
        <v>49</v>
      </c>
      <c r="F481" s="108">
        <v>50</v>
      </c>
      <c r="G481" s="108">
        <v>48</v>
      </c>
    </row>
    <row r="482" spans="1:7" ht="12.75">
      <c r="A482" s="115">
        <v>9</v>
      </c>
      <c r="B482" t="s">
        <v>1052</v>
      </c>
      <c r="C482" s="115">
        <v>47</v>
      </c>
      <c r="D482" s="108" t="s">
        <v>101</v>
      </c>
      <c r="E482" s="108">
        <v>49</v>
      </c>
      <c r="F482" s="108" t="s">
        <v>101</v>
      </c>
      <c r="G482" s="108">
        <v>48</v>
      </c>
    </row>
    <row r="483" spans="1:7" ht="12.75">
      <c r="A483" s="115">
        <v>10</v>
      </c>
      <c r="B483" t="s">
        <v>1570</v>
      </c>
      <c r="C483" s="115">
        <v>47</v>
      </c>
      <c r="D483" s="108">
        <v>41</v>
      </c>
      <c r="E483" s="108">
        <v>49</v>
      </c>
      <c r="F483" s="108">
        <v>50</v>
      </c>
      <c r="G483" s="108">
        <v>48</v>
      </c>
    </row>
    <row r="484" spans="1:7" ht="12.75">
      <c r="A484" s="115">
        <v>11</v>
      </c>
      <c r="B484" t="s">
        <v>837</v>
      </c>
      <c r="C484" s="115">
        <v>70</v>
      </c>
      <c r="D484" s="108">
        <v>62</v>
      </c>
      <c r="E484" s="108">
        <v>73</v>
      </c>
      <c r="F484" s="108">
        <v>75</v>
      </c>
      <c r="G484" s="108">
        <v>70</v>
      </c>
    </row>
    <row r="485" spans="2:7" ht="12.75">
      <c r="B485"/>
      <c r="C485" s="115"/>
      <c r="E485" s="108"/>
      <c r="F485" s="108"/>
      <c r="G485" s="108"/>
    </row>
    <row r="486" spans="2:7" ht="12.75">
      <c r="B486" s="135" t="s">
        <v>1691</v>
      </c>
      <c r="C486" s="137">
        <v>511</v>
      </c>
      <c r="D486" s="138">
        <v>413</v>
      </c>
      <c r="E486" s="138">
        <v>731</v>
      </c>
      <c r="F486" s="138">
        <v>550</v>
      </c>
      <c r="G486" s="138">
        <v>649</v>
      </c>
    </row>
    <row r="487" spans="1:7" ht="12.75">
      <c r="A487" s="115">
        <v>1</v>
      </c>
      <c r="B487" t="s">
        <v>1610</v>
      </c>
      <c r="C487" s="115">
        <v>23</v>
      </c>
      <c r="D487" s="108">
        <v>41</v>
      </c>
      <c r="E487" s="108">
        <v>49</v>
      </c>
      <c r="F487" s="108">
        <v>50</v>
      </c>
      <c r="G487" s="108">
        <v>48</v>
      </c>
    </row>
    <row r="488" spans="1:7" ht="12.75">
      <c r="A488" s="115">
        <v>2</v>
      </c>
      <c r="B488" t="s">
        <v>1726</v>
      </c>
      <c r="C488" s="115" t="s">
        <v>101</v>
      </c>
      <c r="D488" s="108" t="s">
        <v>101</v>
      </c>
      <c r="E488" s="108" t="s">
        <v>101</v>
      </c>
      <c r="F488" s="108" t="s">
        <v>101</v>
      </c>
      <c r="G488" s="108" t="s">
        <v>101</v>
      </c>
    </row>
    <row r="489" spans="1:7" ht="12.75">
      <c r="A489" s="115">
        <v>3</v>
      </c>
      <c r="B489" s="147" t="s">
        <v>1790</v>
      </c>
      <c r="C489"/>
      <c r="D489"/>
      <c r="E489" s="108" t="s">
        <v>101</v>
      </c>
      <c r="F489" s="108">
        <v>25</v>
      </c>
      <c r="G489" s="108" t="s">
        <v>101</v>
      </c>
    </row>
    <row r="490" spans="1:7" ht="12.75">
      <c r="A490" s="115">
        <v>4</v>
      </c>
      <c r="B490" s="147" t="s">
        <v>1037</v>
      </c>
      <c r="C490"/>
      <c r="D490"/>
      <c r="E490" s="108">
        <v>73</v>
      </c>
      <c r="F490" s="108">
        <v>75</v>
      </c>
      <c r="G490" s="108">
        <v>70</v>
      </c>
    </row>
    <row r="491" spans="1:7" ht="12.75">
      <c r="A491" s="115">
        <v>5</v>
      </c>
      <c r="B491" t="s">
        <v>1591</v>
      </c>
      <c r="C491" s="115">
        <v>47</v>
      </c>
      <c r="D491" s="108" t="s">
        <v>101</v>
      </c>
      <c r="E491" s="108" t="s">
        <v>101</v>
      </c>
      <c r="F491" s="108" t="s">
        <v>101</v>
      </c>
      <c r="G491" s="108" t="s">
        <v>101</v>
      </c>
    </row>
    <row r="492" spans="1:7" ht="12.75">
      <c r="A492" s="115">
        <v>6</v>
      </c>
      <c r="B492" t="s">
        <v>1724</v>
      </c>
      <c r="C492" s="115" t="s">
        <v>101</v>
      </c>
      <c r="D492" s="108">
        <v>21</v>
      </c>
      <c r="E492" s="108" t="s">
        <v>101</v>
      </c>
      <c r="F492" s="108" t="s">
        <v>101</v>
      </c>
      <c r="G492" s="108" t="s">
        <v>101</v>
      </c>
    </row>
    <row r="493" spans="1:7" ht="12.75">
      <c r="A493" s="115">
        <v>7</v>
      </c>
      <c r="B493" s="147" t="s">
        <v>1791</v>
      </c>
      <c r="C493"/>
      <c r="D493"/>
      <c r="E493" s="108">
        <v>49</v>
      </c>
      <c r="F493" s="108" t="s">
        <v>101</v>
      </c>
      <c r="G493" s="108" t="s">
        <v>101</v>
      </c>
    </row>
    <row r="494" spans="1:7" ht="12.75">
      <c r="A494" s="115">
        <v>8</v>
      </c>
      <c r="B494" t="s">
        <v>1060</v>
      </c>
      <c r="C494" s="115">
        <v>23</v>
      </c>
      <c r="D494" s="108">
        <v>41</v>
      </c>
      <c r="E494" s="108">
        <v>49</v>
      </c>
      <c r="F494" s="108">
        <v>50</v>
      </c>
      <c r="G494" s="108">
        <v>48</v>
      </c>
    </row>
    <row r="495" spans="1:7" ht="12.75">
      <c r="A495" s="115">
        <v>9</v>
      </c>
      <c r="B495" t="s">
        <v>1572</v>
      </c>
      <c r="C495" s="115">
        <v>47</v>
      </c>
      <c r="D495" s="108">
        <v>21</v>
      </c>
      <c r="E495" s="108">
        <v>49</v>
      </c>
      <c r="F495" s="108">
        <v>50</v>
      </c>
      <c r="G495" s="108">
        <v>70</v>
      </c>
    </row>
    <row r="496" spans="1:7" ht="12.75">
      <c r="A496" s="115">
        <v>10</v>
      </c>
      <c r="B496" t="s">
        <v>1723</v>
      </c>
      <c r="C496" s="115" t="s">
        <v>101</v>
      </c>
      <c r="D496" s="108" t="s">
        <v>101</v>
      </c>
      <c r="E496" s="108" t="s">
        <v>101</v>
      </c>
      <c r="F496" s="108" t="s">
        <v>101</v>
      </c>
      <c r="G496" s="108" t="s">
        <v>101</v>
      </c>
    </row>
    <row r="497" spans="1:7" ht="12.75">
      <c r="A497" s="115">
        <v>11</v>
      </c>
      <c r="B497" s="147" t="s">
        <v>1798</v>
      </c>
      <c r="C497"/>
      <c r="D497"/>
      <c r="E497" s="108" t="s">
        <v>101</v>
      </c>
      <c r="F497" s="108" t="s">
        <v>101</v>
      </c>
      <c r="G497" s="108" t="s">
        <v>101</v>
      </c>
    </row>
    <row r="498" spans="1:7" ht="12.75">
      <c r="A498" s="115">
        <v>12</v>
      </c>
      <c r="B498" s="147" t="s">
        <v>1801</v>
      </c>
      <c r="C498"/>
      <c r="D498"/>
      <c r="E498" s="108">
        <v>24</v>
      </c>
      <c r="F498" s="108" t="s">
        <v>101</v>
      </c>
      <c r="G498" s="108">
        <v>25</v>
      </c>
    </row>
    <row r="499" spans="1:7" ht="12.75">
      <c r="A499" s="115">
        <v>13</v>
      </c>
      <c r="B499" t="s">
        <v>1637</v>
      </c>
      <c r="C499" s="115">
        <v>23</v>
      </c>
      <c r="D499" s="108" t="s">
        <v>101</v>
      </c>
      <c r="E499" s="108" t="s">
        <v>101</v>
      </c>
      <c r="F499" s="108" t="s">
        <v>101</v>
      </c>
      <c r="G499" s="108" t="s">
        <v>101</v>
      </c>
    </row>
    <row r="500" spans="1:7" ht="12.75">
      <c r="A500" s="115">
        <v>14</v>
      </c>
      <c r="B500" s="147" t="s">
        <v>1805</v>
      </c>
      <c r="C500"/>
      <c r="D500"/>
      <c r="E500" s="108">
        <v>24</v>
      </c>
      <c r="F500" s="108" t="s">
        <v>101</v>
      </c>
      <c r="G500" s="108">
        <v>25</v>
      </c>
    </row>
    <row r="501" spans="1:7" ht="12.75">
      <c r="A501" s="115">
        <v>15</v>
      </c>
      <c r="B501" t="s">
        <v>1618</v>
      </c>
      <c r="C501" s="115">
        <v>23</v>
      </c>
      <c r="D501" s="108" t="s">
        <v>101</v>
      </c>
      <c r="E501" s="108" t="s">
        <v>101</v>
      </c>
      <c r="F501" s="108" t="s">
        <v>101</v>
      </c>
      <c r="G501" s="108" t="s">
        <v>101</v>
      </c>
    </row>
    <row r="502" spans="1:7" ht="12.75">
      <c r="A502" s="115">
        <v>16</v>
      </c>
      <c r="B502" s="147" t="s">
        <v>1808</v>
      </c>
      <c r="C502"/>
      <c r="D502"/>
      <c r="E502" s="108">
        <v>24</v>
      </c>
      <c r="F502" s="108">
        <v>25</v>
      </c>
      <c r="G502" s="108">
        <v>25</v>
      </c>
    </row>
    <row r="503" spans="1:7" ht="12.75">
      <c r="A503" s="115">
        <v>17</v>
      </c>
      <c r="B503" t="s">
        <v>1636</v>
      </c>
      <c r="C503" s="115">
        <v>23</v>
      </c>
      <c r="D503" s="108" t="s">
        <v>101</v>
      </c>
      <c r="E503" s="108" t="s">
        <v>101</v>
      </c>
      <c r="F503" s="108" t="s">
        <v>101</v>
      </c>
      <c r="G503" s="108" t="s">
        <v>101</v>
      </c>
    </row>
    <row r="504" spans="1:7" ht="12.75">
      <c r="A504" s="115">
        <v>18</v>
      </c>
      <c r="B504" t="s">
        <v>1619</v>
      </c>
      <c r="C504" s="115">
        <v>23</v>
      </c>
      <c r="D504" s="108">
        <v>41</v>
      </c>
      <c r="E504" s="108">
        <v>49</v>
      </c>
      <c r="F504" s="108">
        <v>50</v>
      </c>
      <c r="G504" s="108">
        <v>48</v>
      </c>
    </row>
    <row r="505" spans="1:7" ht="12.75">
      <c r="A505" s="115">
        <v>19</v>
      </c>
      <c r="B505" t="s">
        <v>1632</v>
      </c>
      <c r="C505" s="115">
        <v>23</v>
      </c>
      <c r="D505" s="108">
        <v>21</v>
      </c>
      <c r="E505" s="108">
        <v>24</v>
      </c>
      <c r="F505" s="108">
        <v>25</v>
      </c>
      <c r="G505" s="108">
        <v>25</v>
      </c>
    </row>
    <row r="506" spans="1:7" ht="12.75">
      <c r="A506" s="115">
        <v>20</v>
      </c>
      <c r="B506" s="147" t="s">
        <v>2040</v>
      </c>
      <c r="C506"/>
      <c r="D506"/>
      <c r="E506" s="108" t="s">
        <v>101</v>
      </c>
      <c r="F506" s="108" t="s">
        <v>101</v>
      </c>
      <c r="G506" s="108" t="s">
        <v>101</v>
      </c>
    </row>
    <row r="507" spans="1:7" ht="12.75">
      <c r="A507" s="115">
        <v>21</v>
      </c>
      <c r="B507" t="s">
        <v>1623</v>
      </c>
      <c r="C507" s="115">
        <v>23</v>
      </c>
      <c r="D507" s="108">
        <v>21</v>
      </c>
      <c r="E507" s="108">
        <v>24</v>
      </c>
      <c r="F507" s="108" t="s">
        <v>101</v>
      </c>
      <c r="G507" s="108">
        <v>25</v>
      </c>
    </row>
    <row r="508" spans="1:7" ht="12.75">
      <c r="A508" s="115">
        <v>22</v>
      </c>
      <c r="B508" t="s">
        <v>1611</v>
      </c>
      <c r="C508" s="115">
        <v>23</v>
      </c>
      <c r="D508" s="108">
        <v>41</v>
      </c>
      <c r="E508" s="108">
        <v>24</v>
      </c>
      <c r="F508" s="108" t="s">
        <v>101</v>
      </c>
      <c r="G508" s="108" t="s">
        <v>101</v>
      </c>
    </row>
    <row r="509" spans="1:7" ht="12.75">
      <c r="A509" s="115">
        <v>23</v>
      </c>
      <c r="B509" t="s">
        <v>1593</v>
      </c>
      <c r="C509" s="115">
        <v>47</v>
      </c>
      <c r="D509" s="108" t="s">
        <v>101</v>
      </c>
      <c r="E509" s="108" t="s">
        <v>101</v>
      </c>
      <c r="F509" s="108" t="s">
        <v>101</v>
      </c>
      <c r="G509" s="108" t="s">
        <v>101</v>
      </c>
    </row>
    <row r="510" spans="1:7" ht="12.75">
      <c r="A510" s="115">
        <v>24</v>
      </c>
      <c r="B510" t="s">
        <v>1059</v>
      </c>
      <c r="C510" s="115">
        <v>23</v>
      </c>
      <c r="D510" s="108">
        <v>41</v>
      </c>
      <c r="E510" s="108">
        <v>49</v>
      </c>
      <c r="F510" s="108">
        <v>50</v>
      </c>
      <c r="G510" s="108">
        <v>48</v>
      </c>
    </row>
    <row r="511" spans="1:7" ht="12.75">
      <c r="A511" s="115">
        <v>25</v>
      </c>
      <c r="B511" t="s">
        <v>1725</v>
      </c>
      <c r="C511" s="115" t="s">
        <v>101</v>
      </c>
      <c r="D511" s="108" t="s">
        <v>101</v>
      </c>
      <c r="E511" s="108" t="s">
        <v>101</v>
      </c>
      <c r="F511" s="108" t="s">
        <v>101</v>
      </c>
      <c r="G511" s="108" t="s">
        <v>101</v>
      </c>
    </row>
    <row r="512" spans="1:7" ht="12.75">
      <c r="A512" s="115">
        <v>26</v>
      </c>
      <c r="B512" t="s">
        <v>1058</v>
      </c>
      <c r="C512" s="115">
        <v>47</v>
      </c>
      <c r="D512" s="108">
        <v>41</v>
      </c>
      <c r="E512" s="108">
        <v>49</v>
      </c>
      <c r="F512" s="108">
        <v>50</v>
      </c>
      <c r="G512" s="108">
        <v>48</v>
      </c>
    </row>
    <row r="513" spans="1:7" ht="12.75">
      <c r="A513" s="115">
        <v>27</v>
      </c>
      <c r="B513" t="s">
        <v>1603</v>
      </c>
      <c r="C513" s="115">
        <v>47</v>
      </c>
      <c r="D513" s="108">
        <v>41</v>
      </c>
      <c r="E513" s="108">
        <v>24</v>
      </c>
      <c r="F513" s="108" t="s">
        <v>101</v>
      </c>
      <c r="G513" s="108" t="s">
        <v>101</v>
      </c>
    </row>
    <row r="514" spans="1:7" ht="12.75">
      <c r="A514" s="115">
        <v>28</v>
      </c>
      <c r="B514" s="147" t="s">
        <v>1816</v>
      </c>
      <c r="E514" s="108">
        <v>49</v>
      </c>
      <c r="F514" s="108" t="s">
        <v>101</v>
      </c>
      <c r="G514" s="108">
        <v>48</v>
      </c>
    </row>
    <row r="515" spans="1:7" ht="12.75">
      <c r="A515" s="115">
        <v>29</v>
      </c>
      <c r="B515" t="s">
        <v>1613</v>
      </c>
      <c r="C515" s="115">
        <v>23</v>
      </c>
      <c r="D515" s="108">
        <v>21</v>
      </c>
      <c r="E515" s="108">
        <v>49</v>
      </c>
      <c r="F515" s="108">
        <v>50</v>
      </c>
      <c r="G515" s="108">
        <v>48</v>
      </c>
    </row>
    <row r="516" spans="1:7" ht="12.75">
      <c r="A516" s="115">
        <v>30</v>
      </c>
      <c r="B516" t="s">
        <v>1641</v>
      </c>
      <c r="C516" s="115">
        <v>23</v>
      </c>
      <c r="D516" s="108">
        <v>21</v>
      </c>
      <c r="E516" s="108">
        <v>49</v>
      </c>
      <c r="F516" s="108">
        <v>50</v>
      </c>
      <c r="G516" s="108">
        <v>48</v>
      </c>
    </row>
    <row r="518" spans="2:7" ht="12.75">
      <c r="B518" s="135" t="s">
        <v>1849</v>
      </c>
      <c r="C518" s="138">
        <v>420</v>
      </c>
      <c r="D518" s="138">
        <v>270</v>
      </c>
      <c r="E518" s="138">
        <v>364</v>
      </c>
      <c r="F518" s="138">
        <v>325</v>
      </c>
      <c r="G518" s="138">
        <v>412</v>
      </c>
    </row>
    <row r="519" spans="1:7" ht="12.75">
      <c r="A519" s="115">
        <v>1</v>
      </c>
      <c r="B519" t="s">
        <v>1793</v>
      </c>
      <c r="C519" s="115"/>
      <c r="D519" s="108">
        <v>21</v>
      </c>
      <c r="E519" s="108" t="s">
        <v>101</v>
      </c>
      <c r="F519" s="108" t="s">
        <v>101</v>
      </c>
      <c r="G519" s="108">
        <v>25</v>
      </c>
    </row>
    <row r="520" spans="1:7" ht="12.75">
      <c r="A520" s="115">
        <v>2</v>
      </c>
      <c r="B520" s="16" t="s">
        <v>1147</v>
      </c>
      <c r="C520" s="108">
        <v>23</v>
      </c>
      <c r="D520" s="108">
        <v>21</v>
      </c>
      <c r="E520" s="108">
        <v>24</v>
      </c>
      <c r="F520" s="108">
        <v>25</v>
      </c>
      <c r="G520" s="108">
        <v>25</v>
      </c>
    </row>
    <row r="521" spans="1:7" ht="12.75">
      <c r="A521" s="115">
        <v>3</v>
      </c>
      <c r="B521" t="s">
        <v>1794</v>
      </c>
      <c r="C521" s="115"/>
      <c r="D521" s="108">
        <v>21</v>
      </c>
      <c r="E521" s="108">
        <v>24</v>
      </c>
      <c r="F521" s="108" t="s">
        <v>101</v>
      </c>
      <c r="G521" s="108" t="s">
        <v>101</v>
      </c>
    </row>
    <row r="522" spans="1:7" ht="12.75">
      <c r="A522" s="115">
        <v>4</v>
      </c>
      <c r="B522" s="16" t="s">
        <v>1852</v>
      </c>
      <c r="C522" s="108">
        <v>23</v>
      </c>
      <c r="D522" s="108" t="s">
        <v>101</v>
      </c>
      <c r="E522" s="108" t="s">
        <v>101</v>
      </c>
      <c r="F522" s="108" t="s">
        <v>101</v>
      </c>
      <c r="G522" s="108" t="s">
        <v>101</v>
      </c>
    </row>
    <row r="523" spans="1:7" ht="12.75">
      <c r="A523" s="115">
        <v>5</v>
      </c>
      <c r="B523" s="147" t="s">
        <v>2044</v>
      </c>
      <c r="C523"/>
      <c r="D523"/>
      <c r="E523" s="108" t="s">
        <v>101</v>
      </c>
      <c r="F523" s="108" t="s">
        <v>101</v>
      </c>
      <c r="G523" s="108" t="s">
        <v>101</v>
      </c>
    </row>
    <row r="524" spans="1:7" ht="12.75">
      <c r="A524" s="115">
        <v>6</v>
      </c>
      <c r="B524" t="s">
        <v>1807</v>
      </c>
      <c r="C524" s="115"/>
      <c r="D524" s="108">
        <v>21</v>
      </c>
      <c r="E524" s="108" t="s">
        <v>101</v>
      </c>
      <c r="F524" s="108" t="s">
        <v>101</v>
      </c>
      <c r="G524" s="108" t="s">
        <v>101</v>
      </c>
    </row>
    <row r="525" spans="1:7" ht="12.75">
      <c r="A525" s="115">
        <v>7</v>
      </c>
      <c r="B525" s="8" t="s">
        <v>1850</v>
      </c>
      <c r="C525" s="108">
        <v>47</v>
      </c>
      <c r="D525" s="108" t="s">
        <v>101</v>
      </c>
      <c r="E525" s="108">
        <v>73</v>
      </c>
      <c r="F525" s="108" t="s">
        <v>101</v>
      </c>
      <c r="G525" s="108">
        <v>70</v>
      </c>
    </row>
    <row r="526" spans="1:7" ht="12.75">
      <c r="A526" s="115">
        <v>8</v>
      </c>
      <c r="B526" t="s">
        <v>1616</v>
      </c>
      <c r="C526" s="115">
        <v>23</v>
      </c>
      <c r="D526" s="108" t="s">
        <v>101</v>
      </c>
      <c r="E526" s="108">
        <v>24</v>
      </c>
      <c r="F526" s="108">
        <v>25</v>
      </c>
      <c r="G526" s="108" t="s">
        <v>101</v>
      </c>
    </row>
    <row r="527" spans="1:7" ht="12.75">
      <c r="A527" s="115">
        <v>9</v>
      </c>
      <c r="B527" s="8" t="s">
        <v>1039</v>
      </c>
      <c r="C527" s="108">
        <v>47</v>
      </c>
      <c r="D527" s="108">
        <v>41</v>
      </c>
      <c r="E527" s="108">
        <v>49</v>
      </c>
      <c r="F527" s="108">
        <v>50</v>
      </c>
      <c r="G527" s="108">
        <v>48</v>
      </c>
    </row>
    <row r="528" spans="1:7" ht="12.75">
      <c r="A528" s="115">
        <v>10</v>
      </c>
      <c r="B528" s="21" t="s">
        <v>1615</v>
      </c>
      <c r="C528" s="108">
        <v>23</v>
      </c>
      <c r="D528" s="108" t="s">
        <v>101</v>
      </c>
      <c r="E528" s="108">
        <v>24</v>
      </c>
      <c r="F528" s="108">
        <v>25</v>
      </c>
      <c r="G528" s="108">
        <v>25</v>
      </c>
    </row>
    <row r="529" spans="1:7" ht="12.75">
      <c r="A529" s="115">
        <v>11</v>
      </c>
      <c r="B529" t="s">
        <v>1811</v>
      </c>
      <c r="C529" s="115"/>
      <c r="D529" s="108">
        <v>21</v>
      </c>
      <c r="E529" s="108">
        <v>24</v>
      </c>
      <c r="F529" s="108">
        <v>25</v>
      </c>
      <c r="G529" s="108">
        <v>25</v>
      </c>
    </row>
    <row r="530" spans="1:7" ht="12.75">
      <c r="A530" s="115">
        <v>12</v>
      </c>
      <c r="B530" s="16" t="s">
        <v>1065</v>
      </c>
      <c r="C530" s="108">
        <v>23</v>
      </c>
      <c r="D530" s="108">
        <v>21</v>
      </c>
      <c r="E530" s="108">
        <v>24</v>
      </c>
      <c r="F530" s="108">
        <v>25</v>
      </c>
      <c r="G530" s="108">
        <v>25</v>
      </c>
    </row>
    <row r="531" spans="1:7" ht="12.75">
      <c r="A531" s="115">
        <v>13</v>
      </c>
      <c r="B531" s="16" t="s">
        <v>1628</v>
      </c>
      <c r="C531" s="108">
        <v>23</v>
      </c>
      <c r="D531" s="108">
        <v>21</v>
      </c>
      <c r="E531" s="108" t="s">
        <v>101</v>
      </c>
      <c r="F531" s="108" t="s">
        <v>101</v>
      </c>
      <c r="G531" s="108" t="s">
        <v>101</v>
      </c>
    </row>
    <row r="532" spans="1:7" ht="12.75">
      <c r="A532" s="115">
        <v>14</v>
      </c>
      <c r="B532" s="147" t="s">
        <v>2045</v>
      </c>
      <c r="C532"/>
      <c r="D532"/>
      <c r="E532" s="108" t="s">
        <v>101</v>
      </c>
      <c r="F532" s="108" t="s">
        <v>101</v>
      </c>
      <c r="G532" s="108" t="s">
        <v>101</v>
      </c>
    </row>
    <row r="533" spans="1:7" ht="12.75">
      <c r="A533" s="115">
        <v>15</v>
      </c>
      <c r="B533" t="s">
        <v>1818</v>
      </c>
      <c r="C533" s="115"/>
      <c r="D533" s="108">
        <v>41</v>
      </c>
      <c r="E533" s="108" t="s">
        <v>101</v>
      </c>
      <c r="F533" s="108">
        <v>50</v>
      </c>
      <c r="G533" s="108">
        <v>48</v>
      </c>
    </row>
    <row r="534" spans="1:7" ht="12.75">
      <c r="A534" s="115">
        <v>16</v>
      </c>
      <c r="B534" s="8" t="s">
        <v>1596</v>
      </c>
      <c r="C534" s="108">
        <v>47</v>
      </c>
      <c r="D534" s="108" t="s">
        <v>101</v>
      </c>
      <c r="E534" s="108">
        <v>49</v>
      </c>
      <c r="F534" s="108" t="s">
        <v>101</v>
      </c>
      <c r="G534" s="108" t="s">
        <v>101</v>
      </c>
    </row>
    <row r="535" spans="1:7" ht="12.75">
      <c r="A535" s="115">
        <v>17</v>
      </c>
      <c r="B535" s="16" t="s">
        <v>1580</v>
      </c>
      <c r="C535" s="108">
        <v>47</v>
      </c>
      <c r="D535" s="108">
        <v>41</v>
      </c>
      <c r="E535" s="108">
        <v>49</v>
      </c>
      <c r="F535" s="108">
        <v>50</v>
      </c>
      <c r="G535" s="108">
        <v>48</v>
      </c>
    </row>
    <row r="536" spans="1:7" ht="12.75">
      <c r="A536" s="115">
        <v>18</v>
      </c>
      <c r="B536" s="8" t="s">
        <v>1851</v>
      </c>
      <c r="C536" s="108">
        <v>47</v>
      </c>
      <c r="D536" s="108" t="s">
        <v>101</v>
      </c>
      <c r="E536" s="108" t="s">
        <v>101</v>
      </c>
      <c r="F536" s="108">
        <v>50</v>
      </c>
      <c r="G536" s="108">
        <v>48</v>
      </c>
    </row>
    <row r="537" spans="1:7" ht="12.75">
      <c r="A537" s="115">
        <v>19</v>
      </c>
      <c r="B537" s="8" t="s">
        <v>1041</v>
      </c>
      <c r="C537" s="108">
        <v>47</v>
      </c>
      <c r="D537" s="108" t="s">
        <v>101</v>
      </c>
      <c r="E537" s="108" t="s">
        <v>101</v>
      </c>
      <c r="F537" s="108" t="s">
        <v>101</v>
      </c>
      <c r="G537" s="108">
        <v>25</v>
      </c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Adamonis, Giedrius : RBB COO</cp:lastModifiedBy>
  <cp:lastPrinted>2016-06-20T21:00:45Z</cp:lastPrinted>
  <dcterms:created xsi:type="dcterms:W3CDTF">2011-06-02T16:50:29Z</dcterms:created>
  <dcterms:modified xsi:type="dcterms:W3CDTF">2016-09-28T10:34:01Z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-1878853840</vt:i4>
  </property>
  <property fmtid="{D5CDD505-2E9C-101B-9397-08002B2CF9AE}" pid="3" name="_NewReviewCycle">
    <vt:lpwstr/>
  </property>
  <property fmtid="{D5CDD505-2E9C-101B-9397-08002B2CF9AE}" pid="4" name="_EmailSubject">
    <vt:lpwstr>private file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298016483</vt:i4>
  </property>
</Properties>
</file>